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gizonline-my.sharepoint.com/personal/marlene_wittwer_giz_de1/Documents/Desktop/Wettbewerbe/81309930 (70522) - 27.06.24 - Mahamoud/WB/2 WB-Unterlagen/"/>
    </mc:Choice>
  </mc:AlternateContent>
  <xr:revisionPtr revIDLastSave="0" documentId="8_{88F025ED-03E8-4061-8153-854B2F114D16}" xr6:coauthVersionLast="47" xr6:coauthVersionMax="47" xr10:uidLastSave="{00000000-0000-0000-0000-000000000000}"/>
  <bookViews>
    <workbookView xWindow="28680" yWindow="-120" windowWidth="29040" windowHeight="15720" xr2:uid="{00000000-000D-0000-FFFF-FFFF00000000}"/>
  </bookViews>
  <sheets>
    <sheet name="Price schedule | Services" sheetId="1" r:id="rId1"/>
    <sheet name="Price schedule | opt. services" sheetId="4" r:id="rId2"/>
    <sheet name="Total services + opt." sheetId="6" r:id="rId3"/>
    <sheet name="List of key experts" sheetId="3" r:id="rId4"/>
    <sheet name="Lists" sheetId="2" state="hidden" r:id="rId5"/>
  </sheets>
  <externalReferences>
    <externalReference r:id="rId6"/>
    <externalReference r:id="rId7"/>
    <externalReference r:id="rId8"/>
    <externalReference r:id="rId9"/>
    <externalReference r:id="rId10"/>
  </externalReferences>
  <definedNames>
    <definedName name="_xlnm.Print_Area" localSheetId="1">'Price schedule | opt. services'!$A$1:$G$98</definedName>
    <definedName name="_xlnm.Print_Area" localSheetId="0">'Price schedule | Services'!$A$1:$G$98</definedName>
    <definedName name="_xlnm.Print_Area" localSheetId="2">'Total services + opt.'!$A$1:$G$33</definedName>
    <definedName name="_xlnm.Print_Titles" localSheetId="1">'Price schedule | opt. services'!$1:$4</definedName>
    <definedName name="_xlnm.Print_Titles" localSheetId="0">'Price schedule | Services'!$1:$4</definedName>
    <definedName name="_xlnm.Print_Titles" localSheetId="2">'Total services + opt.'!$1:$1</definedName>
    <definedName name="Ersatzspalten" localSheetId="1">'Price schedule | opt. services'!$I$3:$L$3</definedName>
    <definedName name="Ersatzspalten">'Price schedule | Services'!$I$3:$L$3</definedName>
    <definedName name="Erstattungsart" localSheetId="2">[1]Listen!$B$4:$B$7</definedName>
    <definedName name="Erstattungsart">Lists!$B$4:$B$7</definedName>
    <definedName name="JaNein" localSheetId="2">[2]Listen!$D$4:$D$5</definedName>
    <definedName name="JaNein">[3]Listen!$D$4:$D$5</definedName>
    <definedName name="lSFK" localSheetId="2">'[4]Liste der Schlüsselfachkräfte'!$B$11:$B$34</definedName>
    <definedName name="lSFK">'List of key experts'!$B$11:$B$34</definedName>
    <definedName name="rZeilen" localSheetId="1">'Price schedule | opt. services'!$N$13:$N$19</definedName>
    <definedName name="rZeilen">'Price schedule | Services'!$N$13:$N$19</definedName>
    <definedName name="VENr" localSheetId="2">'[1]Preisblatt | Leistung'!#REF!</definedName>
    <definedName name="VENr">'[5]Preisblatt | Leistung'!#REF!</definedName>
    <definedName name="VEspalten" localSheetId="2">'[1]Preisblatt | Leistung'!#REF!</definedName>
    <definedName name="VEspalten">'[5]Preisblatt | Leistung'!#REF!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6" l="1"/>
  <c r="D5" i="6"/>
  <c r="D3" i="6"/>
  <c r="B5" i="6"/>
  <c r="B3" i="6"/>
  <c r="D7" i="4"/>
  <c r="D5" i="4"/>
  <c r="D3" i="4"/>
  <c r="B5" i="4"/>
  <c r="B3" i="4"/>
  <c r="F80" i="4"/>
  <c r="F81" i="4"/>
  <c r="F82" i="4"/>
  <c r="F83" i="4"/>
  <c r="F84" i="4"/>
  <c r="F85" i="4"/>
  <c r="F86" i="4"/>
  <c r="F87" i="4"/>
  <c r="F88" i="4"/>
  <c r="F89" i="4"/>
  <c r="F90" i="4"/>
  <c r="F91" i="4"/>
  <c r="F92" i="4"/>
  <c r="F94" i="4"/>
  <c r="F60" i="4"/>
  <c r="F61" i="4"/>
  <c r="F62" i="4"/>
  <c r="F63" i="4"/>
  <c r="F64" i="4"/>
  <c r="F65" i="4"/>
  <c r="F66" i="4"/>
  <c r="F67" i="4"/>
  <c r="F68" i="4"/>
  <c r="F69" i="4"/>
  <c r="F70" i="4"/>
  <c r="F71" i="4"/>
  <c r="F72" i="4"/>
  <c r="F73" i="4"/>
  <c r="F75" i="4"/>
  <c r="F41" i="4"/>
  <c r="F42" i="4"/>
  <c r="F43" i="4"/>
  <c r="F44" i="4"/>
  <c r="F45" i="4"/>
  <c r="F46" i="4"/>
  <c r="F47" i="4"/>
  <c r="F48" i="4"/>
  <c r="F49" i="4"/>
  <c r="F50" i="4"/>
  <c r="F51" i="4"/>
  <c r="F53" i="4"/>
  <c r="F12" i="4"/>
  <c r="F13" i="4"/>
  <c r="F14" i="4"/>
  <c r="F15" i="4"/>
  <c r="F16" i="4"/>
  <c r="F17" i="4"/>
  <c r="F18" i="4"/>
  <c r="F19" i="4"/>
  <c r="F21" i="4"/>
  <c r="F26" i="4"/>
  <c r="F27" i="4"/>
  <c r="F28" i="4"/>
  <c r="F29" i="4"/>
  <c r="F30" i="4"/>
  <c r="F31" i="4"/>
  <c r="F32" i="4"/>
  <c r="F33" i="4"/>
  <c r="F34" i="4"/>
  <c r="F35" i="4"/>
  <c r="F36" i="4"/>
  <c r="F38" i="4"/>
  <c r="F98" i="4"/>
  <c r="B51" i="4"/>
  <c r="B50" i="4"/>
  <c r="B49" i="4"/>
  <c r="B48" i="4"/>
  <c r="B47" i="4"/>
  <c r="B46" i="4"/>
  <c r="B45" i="4"/>
  <c r="B44" i="4"/>
  <c r="B43" i="4"/>
  <c r="B42" i="4"/>
  <c r="B41" i="4"/>
  <c r="B36" i="4"/>
  <c r="B35" i="4"/>
  <c r="B34" i="4"/>
  <c r="B33" i="4"/>
  <c r="B32" i="4"/>
  <c r="B31" i="4"/>
  <c r="B30" i="4"/>
  <c r="B29" i="4"/>
  <c r="B28" i="4"/>
  <c r="B27" i="4"/>
  <c r="B26" i="4"/>
  <c r="F70" i="1"/>
  <c r="F69" i="1"/>
  <c r="F68" i="1"/>
  <c r="F71" i="1"/>
  <c r="F72" i="1"/>
  <c r="F73" i="1"/>
  <c r="F47" i="1"/>
  <c r="F48" i="1"/>
  <c r="F49" i="1"/>
  <c r="F50" i="1"/>
  <c r="F51" i="1"/>
  <c r="B47" i="1"/>
  <c r="B48" i="1"/>
  <c r="B49" i="1"/>
  <c r="B50" i="1"/>
  <c r="F17" i="1"/>
  <c r="F18" i="1"/>
  <c r="F19" i="1"/>
  <c r="F62" i="1"/>
  <c r="F63" i="1"/>
  <c r="F90" i="1"/>
  <c r="F91" i="1"/>
  <c r="F92" i="1"/>
  <c r="F16" i="1"/>
  <c r="F89" i="1"/>
  <c r="F33" i="1"/>
  <c r="B33" i="1"/>
  <c r="F34" i="1"/>
  <c r="B34" i="1"/>
  <c r="F35" i="1"/>
  <c r="B35" i="1"/>
  <c r="F44" i="1"/>
  <c r="B44" i="1"/>
  <c r="F45" i="1"/>
  <c r="B45" i="1"/>
  <c r="F46" i="1"/>
  <c r="B46" i="1"/>
  <c r="F67" i="1"/>
  <c r="F87" i="1"/>
  <c r="F88" i="1"/>
  <c r="F85" i="1"/>
  <c r="B51" i="1"/>
  <c r="B43" i="1"/>
  <c r="B42" i="1"/>
  <c r="B41" i="1"/>
  <c r="B27" i="1"/>
  <c r="B28" i="1"/>
  <c r="B29" i="1"/>
  <c r="B30" i="1"/>
  <c r="B31" i="1"/>
  <c r="B32" i="1"/>
  <c r="B36" i="1"/>
  <c r="B26" i="1"/>
  <c r="F13" i="1"/>
  <c r="F86" i="1"/>
  <c r="F83" i="1"/>
  <c r="F80" i="1"/>
  <c r="F12" i="1"/>
  <c r="F21" i="1" s="1"/>
  <c r="F14" i="1"/>
  <c r="F15" i="1"/>
  <c r="F26" i="1"/>
  <c r="F27" i="1"/>
  <c r="F28" i="1"/>
  <c r="F29" i="1"/>
  <c r="F30" i="1"/>
  <c r="F31" i="1"/>
  <c r="F32" i="1"/>
  <c r="F36" i="1"/>
  <c r="F81" i="1"/>
  <c r="F82" i="1"/>
  <c r="F84" i="1"/>
  <c r="F60" i="1"/>
  <c r="F61" i="1"/>
  <c r="F64" i="1"/>
  <c r="F65" i="1"/>
  <c r="F66" i="1"/>
  <c r="F41" i="1"/>
  <c r="F42" i="1"/>
  <c r="F43" i="1"/>
  <c r="F53" i="1" s="1"/>
  <c r="E19" i="6" s="1"/>
  <c r="F6" i="3"/>
  <c r="F94" i="1" l="1"/>
  <c r="E29" i="6" s="1"/>
  <c r="F75" i="1"/>
  <c r="E25" i="6" s="1"/>
  <c r="F38" i="1"/>
  <c r="E16" i="6" s="1"/>
  <c r="E11" i="6"/>
  <c r="F98" i="1" l="1"/>
  <c r="E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A25" authorId="0" shapeId="0" xr:uid="{00000000-0006-0000-0000-000001000000}">
      <text>
        <r>
          <rPr>
            <b/>
            <sz val="9"/>
            <color indexed="81"/>
            <rFont val="Segoe UI"/>
            <family val="2"/>
          </rPr>
          <t xml:space="preserve">Here, you can choose from the list of key experts or enter a position manually (such as expert x). The name is then filled in automatically. </t>
        </r>
      </text>
    </comment>
    <comment ref="B25" authorId="0" shapeId="0" xr:uid="{00000000-0006-0000-0000-000002000000}">
      <text>
        <r>
          <rPr>
            <b/>
            <sz val="9"/>
            <color indexed="81"/>
            <rFont val="Segoe UI"/>
            <family val="2"/>
          </rPr>
          <t>Is generated based on what is entered in the 'List of key experts'.
If the position is not available there, 'N.N.' appears here.</t>
        </r>
      </text>
    </comment>
    <comment ref="E25" authorId="0" shapeId="0" xr:uid="{00000000-0006-0000-0000-000003000000}">
      <text>
        <r>
          <rPr>
            <b/>
            <sz val="9"/>
            <color indexed="81"/>
            <rFont val="Segoe UI"/>
            <family val="2"/>
          </rPr>
          <t>Fee per expert day.</t>
        </r>
      </text>
    </comment>
    <comment ref="A40" authorId="0" shapeId="0" xr:uid="{00000000-0006-0000-0000-000004000000}">
      <text>
        <r>
          <rPr>
            <b/>
            <sz val="9"/>
            <color indexed="81"/>
            <rFont val="Segoe UI"/>
            <family val="2"/>
          </rPr>
          <t>Here, you can choose from the list of key experts. The name is then automatically assumed from the list. 
If a position is entered manually, 'N.N' appears as the name.</t>
        </r>
      </text>
    </comment>
    <comment ref="B40" authorId="0" shapeId="0" xr:uid="{00000000-0006-0000-0000-000005000000}">
      <text>
        <r>
          <rPr>
            <b/>
            <sz val="9"/>
            <color indexed="81"/>
            <rFont val="Segoe UI"/>
            <family val="2"/>
          </rPr>
          <t>Is generated based on what is entered in the 'List of key experts'.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A25" authorId="0" shapeId="0" xr:uid="{1E9A4E6D-495F-4E69-B67F-FAAE45051367}">
      <text>
        <r>
          <rPr>
            <b/>
            <sz val="9"/>
            <color indexed="81"/>
            <rFont val="Segoe UI"/>
            <family val="2"/>
          </rPr>
          <t xml:space="preserve">Here, you can choose from the list of key experts or enter a position manually (such as expert x). The name is then filled in automatically. </t>
        </r>
      </text>
    </comment>
    <comment ref="B25" authorId="0" shapeId="0" xr:uid="{3418F356-CA53-4754-9A75-DA46F625DEE8}">
      <text>
        <r>
          <rPr>
            <b/>
            <sz val="9"/>
            <color indexed="81"/>
            <rFont val="Segoe UI"/>
            <family val="2"/>
          </rPr>
          <t>Is generated based on what is entered in the 'List of key experts'.
If the position is not available there, 'N.N.' appears here.</t>
        </r>
      </text>
    </comment>
    <comment ref="E25" authorId="0" shapeId="0" xr:uid="{B8ACA929-BD54-4AC0-A191-B81C96108723}">
      <text>
        <r>
          <rPr>
            <b/>
            <sz val="9"/>
            <color indexed="81"/>
            <rFont val="Segoe UI"/>
            <family val="2"/>
          </rPr>
          <t>Fee per expert day.</t>
        </r>
      </text>
    </comment>
    <comment ref="A40" authorId="0" shapeId="0" xr:uid="{06575CD2-950B-41D3-B4EF-004799901760}">
      <text>
        <r>
          <rPr>
            <b/>
            <sz val="9"/>
            <color indexed="81"/>
            <rFont val="Segoe UI"/>
            <family val="2"/>
          </rPr>
          <t>Here, you can choose from the list of key experts. The name is then automatically assumed from the list. 
If a position is entered manually, 'N.N' appears as the name.</t>
        </r>
      </text>
    </comment>
    <comment ref="B40" authorId="0" shapeId="0" xr:uid="{1EEE2EFF-97C4-40B5-9E82-3AD5307AC0CD}">
      <text>
        <r>
          <rPr>
            <b/>
            <sz val="9"/>
            <color indexed="81"/>
            <rFont val="Segoe UI"/>
            <family val="2"/>
          </rPr>
          <t>Is generated based on what is entered in the 'List of key experts'.</t>
        </r>
      </text>
    </comment>
  </commentList>
</comments>
</file>

<file path=xl/sharedStrings.xml><?xml version="1.0" encoding="utf-8"?>
<sst xmlns="http://schemas.openxmlformats.org/spreadsheetml/2006/main" count="362" uniqueCount="100">
  <si>
    <t>Contract number (VN):</t>
  </si>
  <si>
    <t>Date:</t>
  </si>
  <si>
    <t>Contractor:</t>
  </si>
  <si>
    <t>Address:</t>
  </si>
  <si>
    <t>1. Fixed price</t>
  </si>
  <si>
    <t>2. Fees and other costs related to contract</t>
  </si>
  <si>
    <t xml:space="preserve">2.1 Fee – daily rate
				item </t>
  </si>
  <si>
    <t>Name</t>
  </si>
  <si>
    <t>Type of reimbursement</t>
  </si>
  <si>
    <t>Number of expert-days</t>
  </si>
  <si>
    <t>Remuneration</t>
  </si>
  <si>
    <t xml:space="preserve">Total </t>
  </si>
  <si>
    <t>Explanations</t>
  </si>
  <si>
    <t>Team leader</t>
  </si>
  <si>
    <t xml:space="preserve">Lump sum/number </t>
  </si>
  <si>
    <t>Key expert 1</t>
  </si>
  <si>
    <t>Subtotal</t>
  </si>
  <si>
    <t xml:space="preserve">2.2 Costs related to the contract, Item </t>
  </si>
  <si>
    <t>Invoicing code</t>
  </si>
  <si>
    <t>Number</t>
  </si>
  <si>
    <t>Price</t>
  </si>
  <si>
    <t>3. Travel expenses</t>
  </si>
  <si>
    <t xml:space="preserve">Link to current country table of the Federal Government: </t>
  </si>
  <si>
    <t>Item</t>
  </si>
  <si>
    <t>Sub-item</t>
  </si>
  <si>
    <t>Budget/Price</t>
  </si>
  <si>
    <t>Total travel expense budget</t>
  </si>
  <si>
    <t>Please select</t>
  </si>
  <si>
    <t>Transportation</t>
  </si>
  <si>
    <t>Per-diem allowance</t>
  </si>
  <si>
    <t>Overnight accommodation allowance</t>
  </si>
  <si>
    <t>Other travel expenses</t>
  </si>
  <si>
    <t>4. Other costs</t>
  </si>
  <si>
    <t>5. Total costs</t>
  </si>
  <si>
    <t xml:space="preserve">Total (net) </t>
  </si>
  <si>
    <r>
      <rPr>
        <b/>
        <sz val="9"/>
        <color rgb="FF000000"/>
        <rFont val="Arial"/>
        <family val="2"/>
      </rPr>
      <t xml:space="preserve">
</t>
    </r>
    <r>
      <rPr>
        <sz val="9"/>
        <color rgb="FF000000"/>
        <rFont val="Arial"/>
        <family val="2"/>
      </rPr>
      <t xml:space="preserve">
</t>
    </r>
  </si>
  <si>
    <r>
      <rPr>
        <b/>
        <sz val="9"/>
        <color rgb="FF000000"/>
        <rFont val="Arial"/>
        <family val="2"/>
      </rPr>
      <t xml:space="preserve">
</t>
    </r>
    <r>
      <rPr>
        <sz val="9"/>
        <color rgb="FF000000"/>
        <rFont val="Arial"/>
        <family val="2"/>
      </rPr>
      <t xml:space="preserve">
</t>
    </r>
  </si>
  <si>
    <t>List of key experts</t>
  </si>
  <si>
    <t>* Only experts for whom contract supplement is required</t>
  </si>
  <si>
    <t>** If a key expert is replaced, please state the end date of the assignment in the explanations; enter the starting date of the assignment for the new expert</t>
  </si>
  <si>
    <t>Contract no.:</t>
  </si>
  <si>
    <t>Project no.:</t>
  </si>
  <si>
    <t>Title of price schedule</t>
  </si>
  <si>
    <t>Family name</t>
  </si>
  <si>
    <t>Given name</t>
  </si>
  <si>
    <t>Date of birth</t>
  </si>
  <si>
    <t>Place of residence</t>
  </si>
  <si>
    <t>Explanation of contract supplements</t>
  </si>
  <si>
    <t xml:space="preserve"> </t>
  </si>
  <si>
    <t>Key expert 2</t>
  </si>
  <si>
    <t>Key expert 3</t>
  </si>
  <si>
    <t>Key expert 4</t>
  </si>
  <si>
    <t>Key expert 5</t>
  </si>
  <si>
    <t>Key expert 6</t>
  </si>
  <si>
    <t>Lump sum/number</t>
  </si>
  <si>
    <t>against evidence</t>
  </si>
  <si>
    <t>not applicable</t>
  </si>
  <si>
    <t>Position</t>
  </si>
  <si>
    <t>Milestone 1</t>
  </si>
  <si>
    <t>Milestone 2</t>
  </si>
  <si>
    <t>Milestone 3</t>
  </si>
  <si>
    <t>Milestone 4</t>
  </si>
  <si>
    <t>Workshops</t>
  </si>
  <si>
    <t>Expert pool 1</t>
  </si>
  <si>
    <t>Expert pool 2</t>
  </si>
  <si>
    <t>Expert pool 3</t>
  </si>
  <si>
    <t>Subcontracts</t>
  </si>
  <si>
    <t>Other expenses: [Individual items]</t>
  </si>
  <si>
    <t>Flexible remuneration item</t>
  </si>
  <si>
    <t>Local subsidies</t>
  </si>
  <si>
    <t>Equipment</t>
  </si>
  <si>
    <t>Operating costs in country of assignment</t>
  </si>
  <si>
    <t>invoicing code</t>
  </si>
  <si>
    <t>Quantity</t>
  </si>
  <si>
    <t>Total</t>
  </si>
  <si>
    <t>Description</t>
  </si>
  <si>
    <t>Sum</t>
  </si>
  <si>
    <t/>
  </si>
  <si>
    <t>Expert pool 4</t>
  </si>
  <si>
    <t>Expert pool 5</t>
  </si>
  <si>
    <t>Milestone 5</t>
  </si>
  <si>
    <t>Milestone 6</t>
  </si>
  <si>
    <t>Milestone 7</t>
  </si>
  <si>
    <r>
      <t>Compensation of CO</t>
    </r>
    <r>
      <rPr>
        <vertAlign val="subscript"/>
        <sz val="9"/>
        <rFont val="Arial"/>
        <family val="2"/>
      </rPr>
      <t>2</t>
    </r>
    <r>
      <rPr>
        <sz val="9"/>
        <rFont val="Arial"/>
        <family val="2"/>
      </rPr>
      <t xml:space="preserve"> emissions</t>
    </r>
  </si>
  <si>
    <t>National flights</t>
  </si>
  <si>
    <t>International flights</t>
  </si>
  <si>
    <r>
      <rPr>
        <b/>
        <sz val="11"/>
        <color theme="1"/>
        <rFont val="Arial"/>
        <family val="2"/>
        <scheme val="minor"/>
      </rPr>
      <t xml:space="preserve">
</t>
    </r>
    <r>
      <rPr>
        <b/>
        <sz val="10"/>
        <color theme="1"/>
        <rFont val="Arial"/>
        <family val="2"/>
        <scheme val="minor"/>
      </rPr>
      <t xml:space="preserve">
</t>
    </r>
    <r>
      <rPr>
        <b/>
        <sz val="14"/>
        <color theme="1"/>
        <rFont val="Arial"/>
        <family val="2"/>
        <scheme val="minor"/>
      </rPr>
      <t>Price schedule - Services</t>
    </r>
  </si>
  <si>
    <t>Project number/ Cost center number:</t>
  </si>
  <si>
    <r>
      <rPr>
        <b/>
        <sz val="11"/>
        <color theme="1"/>
        <rFont val="Arial"/>
        <family val="2"/>
        <scheme val="minor"/>
      </rPr>
      <t xml:space="preserve">
</t>
    </r>
    <r>
      <rPr>
        <b/>
        <sz val="10"/>
        <color theme="1"/>
        <rFont val="Arial"/>
        <family val="2"/>
        <scheme val="minor"/>
      </rPr>
      <t xml:space="preserve">
</t>
    </r>
    <r>
      <rPr>
        <b/>
        <sz val="14"/>
        <color theme="1"/>
        <rFont val="Arial"/>
        <family val="2"/>
        <scheme val="minor"/>
      </rPr>
      <t>Price schedule - Opt. services</t>
    </r>
  </si>
  <si>
    <t xml:space="preserve">
</t>
  </si>
  <si>
    <t xml:space="preserve">
</t>
  </si>
  <si>
    <r>
      <rPr>
        <b/>
        <sz val="8"/>
        <color theme="1"/>
        <rFont val="Arial"/>
        <family val="2"/>
      </rPr>
      <t xml:space="preserve">
</t>
    </r>
    <r>
      <rPr>
        <sz val="8"/>
        <color theme="1"/>
        <rFont val="Arial"/>
        <family val="2"/>
      </rPr>
      <t xml:space="preserve">
</t>
    </r>
  </si>
  <si>
    <r>
      <rPr>
        <b/>
        <sz val="8"/>
        <color theme="1"/>
        <rFont val="Arial"/>
        <family val="2"/>
      </rPr>
      <t xml:space="preserve">
</t>
    </r>
    <r>
      <rPr>
        <sz val="8"/>
        <color theme="1"/>
        <rFont val="Arial"/>
        <family val="2"/>
      </rPr>
      <t xml:space="preserve"> </t>
    </r>
  </si>
  <si>
    <t>Total price schedule - Services + opt. services</t>
  </si>
  <si>
    <t>2.2 Costs related to the contract</t>
  </si>
  <si>
    <t>2.1 Fee – daily rate</t>
  </si>
  <si>
    <t>https://www.bundesfinanzministerium.de/Content/DE/Downloads/BMF_Schreiben/Steuerarten/Lohnsteuer/2023-11-21-steuerliche-behandlung-reisekosten-reisekostenverguetungen-2024.html (GERMAN ONLY)</t>
  </si>
  <si>
    <t>81309930</t>
  </si>
  <si>
    <t>19.2067.7-001.00</t>
  </si>
  <si>
    <t>see 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</si>
</sst>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0.00_ ;\-#,##0.00\ "/>
    <numFmt numFmtId="165" formatCode="#,##0.00;\-#,##0.00;\-"/>
    <numFmt numFmtId="166" formatCode="#,##0.00\ &quot;€&quot;"/>
  </numFmts>
  <fonts count="45" x14ac:knownFonts="1">
    <font>
      <sz val="9"/>
      <color theme="1"/>
      <name val="Arial"/>
      <family val="2"/>
      <scheme val="minor"/>
    </font>
    <font>
      <sz val="11"/>
      <color theme="1"/>
      <name val="Arial"/>
      <family val="2"/>
      <scheme val="minor"/>
    </font>
    <font>
      <b/>
      <sz val="14"/>
      <color theme="1"/>
      <name val="Arial"/>
      <family val="2"/>
      <scheme val="minor"/>
    </font>
    <font>
      <sz val="11"/>
      <name val="Arial"/>
      <family val="2"/>
    </font>
    <font>
      <sz val="9"/>
      <color theme="1"/>
      <name val="Arial"/>
      <family val="2"/>
      <scheme val="minor"/>
    </font>
    <font>
      <b/>
      <sz val="9"/>
      <color theme="1"/>
      <name val="Arial"/>
      <family val="2"/>
      <scheme val="minor"/>
    </font>
    <font>
      <sz val="1"/>
      <color theme="1"/>
      <name val="Arial"/>
      <family val="2"/>
      <scheme val="minor"/>
    </font>
    <font>
      <b/>
      <sz val="9"/>
      <color indexed="81"/>
      <name val="Segoe UI"/>
      <family val="2"/>
    </font>
    <font>
      <sz val="9"/>
      <name val="Arial"/>
      <family val="2"/>
      <scheme val="minor"/>
    </font>
    <font>
      <i/>
      <sz val="8"/>
      <color theme="3"/>
      <name val="Arial"/>
      <family val="2"/>
      <scheme val="minor"/>
    </font>
    <font>
      <sz val="8"/>
      <name val="Arial"/>
      <family val="2"/>
      <scheme val="minor"/>
    </font>
    <font>
      <b/>
      <sz val="9"/>
      <color theme="0"/>
      <name val="Arial"/>
      <family val="2"/>
      <scheme val="minor"/>
    </font>
    <font>
      <sz val="6"/>
      <color theme="1"/>
      <name val="Arial"/>
      <family val="2"/>
      <scheme val="minor"/>
    </font>
    <font>
      <sz val="7"/>
      <color theme="1"/>
      <name val="Arial"/>
      <family val="2"/>
      <scheme val="minor"/>
    </font>
    <font>
      <b/>
      <sz val="11"/>
      <color theme="1"/>
      <name val="Arial"/>
      <family val="2"/>
      <scheme val="minor"/>
    </font>
    <font>
      <b/>
      <sz val="10"/>
      <color theme="1"/>
      <name val="Arial"/>
      <family val="2"/>
      <scheme val="minor"/>
    </font>
    <font>
      <sz val="3"/>
      <color theme="1"/>
      <name val="Arial"/>
      <family val="2"/>
      <scheme val="minor"/>
    </font>
    <font>
      <u/>
      <sz val="9"/>
      <color theme="10"/>
      <name val="Arial"/>
      <family val="2"/>
      <scheme val="minor"/>
    </font>
    <font>
      <b/>
      <sz val="9"/>
      <color rgb="FF000000"/>
      <name val="Arial"/>
      <family val="2"/>
    </font>
    <font>
      <sz val="9"/>
      <color rgb="FF000000"/>
      <name val="Arial"/>
      <family val="2"/>
    </font>
    <font>
      <i/>
      <sz val="8"/>
      <color theme="2" tint="-0.499984740745262"/>
      <name val="Arial"/>
      <family val="2"/>
      <scheme val="minor"/>
    </font>
    <font>
      <sz val="9"/>
      <name val="Arial"/>
      <family val="2"/>
    </font>
    <font>
      <vertAlign val="subscript"/>
      <sz val="9"/>
      <name val="Arial"/>
      <family val="2"/>
    </font>
    <font>
      <sz val="18"/>
      <color theme="3"/>
      <name val="Arial"/>
      <family val="2"/>
      <scheme val="major"/>
    </font>
    <font>
      <sz val="9"/>
      <color theme="1"/>
      <name val="Arial"/>
      <family val="2"/>
    </font>
    <font>
      <b/>
      <sz val="14"/>
      <name val="Arial"/>
      <family val="2"/>
    </font>
    <font>
      <sz val="11"/>
      <color theme="1"/>
      <name val="Arial"/>
      <family val="2"/>
    </font>
    <font>
      <i/>
      <sz val="11"/>
      <color rgb="FF7F7F7F"/>
      <name val="Arial"/>
      <family val="2"/>
      <scheme val="minor"/>
    </font>
    <font>
      <i/>
      <sz val="8"/>
      <color rgb="FF7F7F7F"/>
      <name val="Arial"/>
      <family val="2"/>
    </font>
    <font>
      <u/>
      <sz val="11"/>
      <color theme="10"/>
      <name val="Arial"/>
      <family val="2"/>
      <scheme val="minor"/>
    </font>
    <font>
      <b/>
      <sz val="11"/>
      <color theme="3"/>
      <name val="Arial"/>
      <family val="2"/>
      <scheme val="minor"/>
    </font>
    <font>
      <b/>
      <sz val="9"/>
      <color theme="1"/>
      <name val="Arial"/>
      <family val="2"/>
    </font>
    <font>
      <b/>
      <sz val="14"/>
      <color rgb="FFFF0000"/>
      <name val="Arial"/>
      <family val="2"/>
      <scheme val="minor"/>
    </font>
    <font>
      <sz val="11"/>
      <color rgb="FF000000"/>
      <name val="Arial"/>
      <family val="2"/>
      <scheme val="minor"/>
    </font>
    <font>
      <sz val="11"/>
      <color rgb="FF3F3F76"/>
      <name val="Arial"/>
      <family val="2"/>
      <scheme val="minor"/>
    </font>
    <font>
      <b/>
      <sz val="9"/>
      <name val="Arial"/>
      <family val="2"/>
    </font>
    <font>
      <sz val="3"/>
      <color theme="1"/>
      <name val="Arial"/>
      <family val="2"/>
    </font>
    <font>
      <b/>
      <sz val="13"/>
      <color theme="3"/>
      <name val="Arial"/>
      <family val="2"/>
      <scheme val="minor"/>
    </font>
    <font>
      <strike/>
      <sz val="1"/>
      <color theme="1"/>
      <name val="Arial"/>
      <family val="2"/>
      <scheme val="minor"/>
    </font>
    <font>
      <i/>
      <sz val="9"/>
      <color theme="0" tint="-0.499984740745262"/>
      <name val="Arial"/>
      <family val="2"/>
    </font>
    <font>
      <sz val="8"/>
      <color theme="1"/>
      <name val="Arial"/>
      <family val="2"/>
    </font>
    <font>
      <strike/>
      <sz val="1"/>
      <color theme="1"/>
      <name val="Arial"/>
      <family val="2"/>
    </font>
    <font>
      <sz val="6"/>
      <color theme="1"/>
      <name val="Arial"/>
      <family val="2"/>
    </font>
    <font>
      <b/>
      <sz val="8"/>
      <name val="Arial"/>
      <family val="2"/>
    </font>
    <font>
      <b/>
      <sz val="8"/>
      <color theme="1"/>
      <name val="Arial"/>
      <family val="2"/>
    </font>
  </fonts>
  <fills count="7">
    <fill>
      <patternFill patternType="none"/>
    </fill>
    <fill>
      <patternFill patternType="gray125"/>
    </fill>
    <fill>
      <patternFill patternType="solid">
        <fgColor theme="2"/>
        <bgColor indexed="64"/>
      </patternFill>
    </fill>
    <fill>
      <patternFill patternType="solid">
        <fgColor rgb="FFF8F8F8"/>
        <bgColor indexed="64"/>
      </patternFill>
    </fill>
    <fill>
      <patternFill patternType="solid">
        <fgColor theme="3"/>
        <bgColor indexed="64"/>
      </patternFill>
    </fill>
    <fill>
      <patternFill patternType="solid">
        <fgColor rgb="FFFEF7E6"/>
        <bgColor indexed="64"/>
      </patternFill>
    </fill>
    <fill>
      <patternFill patternType="solid">
        <fgColor rgb="FFFFCC99"/>
      </patternFill>
    </fill>
  </fills>
  <borders count="22">
    <border>
      <left/>
      <right/>
      <top/>
      <bottom/>
      <diagonal/>
    </border>
    <border>
      <left style="thick">
        <color theme="0"/>
      </left>
      <right style="thick">
        <color theme="0"/>
      </right>
      <top/>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right/>
      <top/>
      <bottom style="thin">
        <color indexed="64"/>
      </bottom>
      <diagonal/>
    </border>
    <border>
      <left style="thick">
        <color theme="0"/>
      </left>
      <right/>
      <top/>
      <bottom style="hair">
        <color theme="1"/>
      </bottom>
      <diagonal/>
    </border>
    <border>
      <left/>
      <right style="thick">
        <color theme="0"/>
      </right>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hair">
        <color theme="1"/>
      </right>
      <top style="hair">
        <color theme="1"/>
      </top>
      <bottom style="hair">
        <color theme="1"/>
      </bottom>
      <diagonal/>
    </border>
    <border>
      <left style="hair">
        <color theme="1"/>
      </left>
      <right style="hair">
        <color theme="1"/>
      </right>
      <top/>
      <bottom style="hair">
        <color theme="1"/>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right/>
      <top/>
      <bottom style="medium">
        <color theme="4" tint="0.39997558519241921"/>
      </bottom>
      <diagonal/>
    </border>
    <border>
      <left style="medium">
        <color indexed="64"/>
      </left>
      <right/>
      <top/>
      <bottom style="thin">
        <color indexed="64"/>
      </bottom>
      <diagonal/>
    </border>
    <border>
      <left/>
      <right/>
      <top/>
      <bottom style="thick">
        <color theme="4" tint="0.499984740745262"/>
      </bottom>
      <diagonal/>
    </border>
  </borders>
  <cellStyleXfs count="23">
    <xf numFmtId="0" fontId="0" fillId="0" borderId="0">
      <alignment vertical="center"/>
    </xf>
    <xf numFmtId="0" fontId="5" fillId="2" borderId="1" applyNumberFormat="0" applyProtection="0">
      <alignment horizontal="center" vertical="center" wrapText="1"/>
    </xf>
    <xf numFmtId="0" fontId="11" fillId="4" borderId="0" applyNumberFormat="0" applyAlignment="0" applyProtection="0"/>
    <xf numFmtId="0" fontId="5" fillId="0" borderId="0" applyNumberFormat="0" applyFill="0" applyBorder="0" applyAlignment="0" applyProtection="0"/>
    <xf numFmtId="0" fontId="4" fillId="5" borderId="0" applyNumberFormat="0" applyAlignment="0">
      <protection locked="0"/>
    </xf>
    <xf numFmtId="0" fontId="9" fillId="0" borderId="0" applyNumberFormat="0" applyFill="0" applyBorder="0" applyAlignment="0" applyProtection="0"/>
    <xf numFmtId="0" fontId="3" fillId="3" borderId="0" applyNumberFormat="0" applyBorder="0">
      <alignment vertical="center" shrinkToFit="1"/>
      <protection locked="0"/>
    </xf>
    <xf numFmtId="0" fontId="4" fillId="0" borderId="2" applyNumberFormat="0">
      <alignment vertical="center" wrapText="1"/>
    </xf>
    <xf numFmtId="0" fontId="8" fillId="5" borderId="3" applyNumberFormat="0">
      <alignment vertical="center" shrinkToFit="1"/>
      <protection locked="0"/>
    </xf>
    <xf numFmtId="4" fontId="8" fillId="5" borderId="3">
      <alignment vertical="center" shrinkToFit="1"/>
      <protection locked="0"/>
    </xf>
    <xf numFmtId="49" fontId="8" fillId="5" borderId="3">
      <alignment vertical="center" wrapText="1"/>
      <protection locked="0"/>
    </xf>
    <xf numFmtId="165" fontId="4" fillId="0" borderId="2" applyFont="0" applyFill="0" applyAlignment="0" applyProtection="0"/>
    <xf numFmtId="0" fontId="5" fillId="0" borderId="4" applyNumberFormat="0" applyFill="0" applyAlignment="0" applyProtection="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xf numFmtId="0" fontId="1" fillId="0" borderId="0"/>
    <xf numFmtId="0" fontId="27" fillId="0" borderId="0" applyNumberFormat="0" applyFill="0" applyBorder="0" applyAlignment="0" applyProtection="0"/>
    <xf numFmtId="0" fontId="29" fillId="0" borderId="0" applyNumberFormat="0" applyFill="0" applyBorder="0" applyAlignment="0" applyProtection="0"/>
    <xf numFmtId="0" fontId="30" fillId="0" borderId="19" applyNumberFormat="0" applyFill="0" applyAlignment="0" applyProtection="0"/>
    <xf numFmtId="0" fontId="34" fillId="6" borderId="17" applyNumberFormat="0" applyAlignment="0" applyProtection="0"/>
    <xf numFmtId="0" fontId="37" fillId="0" borderId="21" applyNumberFormat="0" applyFill="0" applyAlignment="0" applyProtection="0"/>
    <xf numFmtId="0" fontId="30" fillId="0" borderId="0" applyNumberFormat="0" applyFill="0" applyBorder="0" applyAlignment="0" applyProtection="0"/>
  </cellStyleXfs>
  <cellXfs count="119">
    <xf numFmtId="0" fontId="0" fillId="0" borderId="0" xfId="0">
      <alignment vertical="center"/>
    </xf>
    <xf numFmtId="0" fontId="5" fillId="0" borderId="0" xfId="3" applyBorder="1" applyAlignment="1">
      <alignment vertical="center"/>
    </xf>
    <xf numFmtId="0" fontId="6" fillId="0" borderId="0" xfId="0" applyFont="1">
      <alignment vertical="center"/>
    </xf>
    <xf numFmtId="0" fontId="5" fillId="2" borderId="1" xfId="1">
      <alignment horizontal="center" vertical="center" wrapText="1"/>
    </xf>
    <xf numFmtId="0" fontId="0" fillId="0" borderId="0" xfId="0" applyAlignment="1">
      <alignment horizontal="left" vertical="center"/>
    </xf>
    <xf numFmtId="0" fontId="11" fillId="4" borderId="0" xfId="2" applyAlignment="1">
      <alignment vertical="center"/>
    </xf>
    <xf numFmtId="0" fontId="5" fillId="0" borderId="4" xfId="12" applyAlignment="1">
      <alignment vertical="center"/>
    </xf>
    <xf numFmtId="0" fontId="0" fillId="0" borderId="2" xfId="7" applyFont="1" applyAlignment="1">
      <alignment vertical="center"/>
    </xf>
    <xf numFmtId="0" fontId="0" fillId="0" borderId="2" xfId="7" applyFont="1">
      <alignment vertical="center" wrapText="1"/>
    </xf>
    <xf numFmtId="0" fontId="6" fillId="0" borderId="0" xfId="0" applyFont="1" applyAlignment="1">
      <alignment horizontal="left" vertical="center"/>
    </xf>
    <xf numFmtId="0" fontId="8" fillId="5" borderId="3" xfId="8" applyAlignment="1">
      <alignment vertical="center"/>
      <protection locked="0"/>
    </xf>
    <xf numFmtId="0" fontId="4" fillId="0" borderId="2" xfId="7">
      <alignment vertical="center" wrapText="1"/>
    </xf>
    <xf numFmtId="49" fontId="8" fillId="5" borderId="3" xfId="10">
      <alignment vertical="center" wrapText="1"/>
      <protection locked="0"/>
    </xf>
    <xf numFmtId="49" fontId="6" fillId="0" borderId="0" xfId="0" applyNumberFormat="1" applyFont="1">
      <alignment vertical="center"/>
    </xf>
    <xf numFmtId="14" fontId="6" fillId="0" borderId="0" xfId="0" applyNumberFormat="1" applyFont="1">
      <alignment vertical="center"/>
    </xf>
    <xf numFmtId="14" fontId="0" fillId="0" borderId="0" xfId="0" applyNumberFormat="1" applyAlignment="1">
      <alignment horizontal="left" vertical="center"/>
    </xf>
    <xf numFmtId="0" fontId="12" fillId="0" borderId="0" xfId="0" applyFont="1">
      <alignment vertical="center"/>
    </xf>
    <xf numFmtId="0" fontId="13" fillId="0" borderId="0" xfId="0" applyFont="1">
      <alignment vertical="center"/>
    </xf>
    <xf numFmtId="14" fontId="8" fillId="5" borderId="3" xfId="10" applyNumberFormat="1">
      <alignment vertical="center" wrapText="1"/>
      <protection locked="0"/>
    </xf>
    <xf numFmtId="0" fontId="16" fillId="0" borderId="0" xfId="0" applyFont="1">
      <alignment vertical="center"/>
    </xf>
    <xf numFmtId="49" fontId="0" fillId="0" borderId="9" xfId="0" applyNumberFormat="1" applyBorder="1" applyAlignment="1">
      <alignment vertical="center" wrapText="1"/>
    </xf>
    <xf numFmtId="0" fontId="5" fillId="2" borderId="1" xfId="1" applyAlignment="1">
      <alignment horizontal="left" vertical="center" wrapText="1"/>
    </xf>
    <xf numFmtId="164" fontId="5" fillId="0" borderId="0" xfId="12" applyNumberFormat="1" applyBorder="1" applyAlignment="1">
      <alignment horizontal="left" vertical="center"/>
    </xf>
    <xf numFmtId="0" fontId="0" fillId="0" borderId="2" xfId="7" applyFont="1" applyAlignment="1">
      <alignment horizontal="center" vertical="center"/>
    </xf>
    <xf numFmtId="0" fontId="17" fillId="0" borderId="0" xfId="13" applyAlignment="1">
      <alignment vertical="center"/>
    </xf>
    <xf numFmtId="0" fontId="6" fillId="0" borderId="12" xfId="0" applyFont="1" applyBorder="1">
      <alignment vertical="center"/>
    </xf>
    <xf numFmtId="0" fontId="0" fillId="0" borderId="12" xfId="0" applyBorder="1">
      <alignment vertical="center"/>
    </xf>
    <xf numFmtId="0" fontId="0" fillId="0" borderId="0" xfId="0" applyAlignment="1">
      <alignment horizontal="left" vertical="center" indent="1"/>
    </xf>
    <xf numFmtId="0" fontId="6" fillId="0" borderId="0" xfId="0" applyFont="1" applyAlignment="1">
      <alignment horizontal="left" vertical="center" indent="1"/>
    </xf>
    <xf numFmtId="0" fontId="0" fillId="0" borderId="12" xfId="0" applyBorder="1" applyAlignment="1">
      <alignment horizontal="left" vertical="center"/>
    </xf>
    <xf numFmtId="0" fontId="5" fillId="0" borderId="12" xfId="0" applyFont="1" applyBorder="1">
      <alignment vertical="center"/>
    </xf>
    <xf numFmtId="0" fontId="13" fillId="0" borderId="13" xfId="0" applyFont="1" applyBorder="1">
      <alignment vertical="center"/>
    </xf>
    <xf numFmtId="0" fontId="13" fillId="0" borderId="4" xfId="0" applyFont="1" applyBorder="1">
      <alignment vertical="center"/>
    </xf>
    <xf numFmtId="0" fontId="19" fillId="0" borderId="0" xfId="0" applyFont="1" applyAlignment="1">
      <alignment horizontal="left" vertical="top" wrapText="1"/>
    </xf>
    <xf numFmtId="0" fontId="4" fillId="0" borderId="0" xfId="0" applyFont="1" applyAlignment="1">
      <alignment horizontal="left" vertical="top" wrapText="1"/>
    </xf>
    <xf numFmtId="0" fontId="5" fillId="2" borderId="5" xfId="1" applyBorder="1">
      <alignment horizontal="center" vertical="center" wrapText="1"/>
    </xf>
    <xf numFmtId="0" fontId="5" fillId="2" borderId="6" xfId="1" applyBorder="1">
      <alignment horizontal="center" vertical="center" wrapText="1"/>
    </xf>
    <xf numFmtId="49" fontId="8" fillId="5" borderId="7" xfId="10" applyBorder="1">
      <alignment vertical="center" wrapText="1"/>
      <protection locked="0"/>
    </xf>
    <xf numFmtId="49" fontId="8" fillId="5" borderId="8" xfId="10" applyBorder="1">
      <alignment vertical="center" wrapText="1"/>
      <protection locked="0"/>
    </xf>
    <xf numFmtId="0" fontId="0" fillId="0" borderId="0" xfId="0" applyAlignment="1">
      <alignment vertical="center" wrapText="1"/>
    </xf>
    <xf numFmtId="0" fontId="9" fillId="0" borderId="0" xfId="5" applyAlignment="1">
      <alignment vertical="center"/>
    </xf>
    <xf numFmtId="0" fontId="18"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vertical="top" wrapText="1"/>
    </xf>
    <xf numFmtId="0" fontId="2" fillId="0" borderId="14" xfId="0" applyFont="1" applyBorder="1" applyAlignment="1">
      <alignment vertical="top" wrapText="1"/>
    </xf>
    <xf numFmtId="0" fontId="20" fillId="0" borderId="0" xfId="5" applyFont="1" applyAlignment="1">
      <alignment vertical="center"/>
    </xf>
    <xf numFmtId="49" fontId="21" fillId="5" borderId="15" xfId="10" applyFont="1" applyBorder="1">
      <alignment vertical="center" wrapText="1"/>
      <protection locked="0"/>
    </xf>
    <xf numFmtId="49" fontId="21" fillId="0" borderId="16" xfId="10" applyFont="1" applyFill="1" applyBorder="1">
      <alignment vertical="center" wrapText="1"/>
      <protection locked="0"/>
    </xf>
    <xf numFmtId="49" fontId="8" fillId="0" borderId="3" xfId="10" applyFill="1">
      <alignment vertical="center" wrapText="1"/>
      <protection locked="0"/>
    </xf>
    <xf numFmtId="49" fontId="21" fillId="0" borderId="8" xfId="10" applyFont="1" applyFill="1" applyBorder="1">
      <alignment vertical="center" wrapText="1"/>
      <protection locked="0"/>
    </xf>
    <xf numFmtId="49" fontId="21" fillId="0" borderId="15" xfId="10" applyFont="1" applyFill="1" applyBorder="1">
      <alignment vertical="center" wrapText="1"/>
      <protection locked="0"/>
    </xf>
    <xf numFmtId="166" fontId="8" fillId="5" borderId="3" xfId="9" applyNumberFormat="1">
      <alignment vertical="center" shrinkToFit="1"/>
      <protection locked="0"/>
    </xf>
    <xf numFmtId="7" fontId="0" fillId="0" borderId="2" xfId="11" applyNumberFormat="1" applyFont="1" applyAlignment="1">
      <alignment vertical="center"/>
    </xf>
    <xf numFmtId="7" fontId="5" fillId="0" borderId="4" xfId="12" applyNumberFormat="1" applyAlignment="1">
      <alignment vertical="center"/>
    </xf>
    <xf numFmtId="0" fontId="5" fillId="0" borderId="0" xfId="12" applyNumberFormat="1" applyFill="1" applyBorder="1" applyAlignment="1" applyProtection="1">
      <alignment horizontal="left" vertical="center"/>
    </xf>
    <xf numFmtId="49" fontId="4" fillId="0" borderId="0" xfId="4" applyNumberFormat="1" applyFill="1" applyAlignment="1" applyProtection="1">
      <alignment vertical="center" shrinkToFit="1"/>
    </xf>
    <xf numFmtId="0" fontId="26" fillId="0" borderId="0" xfId="16" applyFont="1"/>
    <xf numFmtId="0" fontId="26" fillId="0" borderId="18" xfId="16" applyFont="1" applyBorder="1"/>
    <xf numFmtId="0" fontId="32" fillId="0" borderId="0" xfId="16" applyFont="1" applyAlignment="1">
      <alignment vertical="center"/>
    </xf>
    <xf numFmtId="0" fontId="33" fillId="0" borderId="0" xfId="16" applyFont="1" applyAlignment="1">
      <alignment horizontal="left" vertical="center" readingOrder="1"/>
    </xf>
    <xf numFmtId="0" fontId="31" fillId="0" borderId="18" xfId="16" applyFont="1" applyBorder="1" applyAlignment="1">
      <alignment vertical="top"/>
    </xf>
    <xf numFmtId="49" fontId="24" fillId="0" borderId="0" xfId="20" applyNumberFormat="1" applyFont="1" applyFill="1" applyBorder="1" applyAlignment="1" applyProtection="1">
      <alignment horizontal="center" vertical="top" wrapText="1" shrinkToFit="1"/>
    </xf>
    <xf numFmtId="0" fontId="1" fillId="0" borderId="0" xfId="16"/>
    <xf numFmtId="0" fontId="26" fillId="0" borderId="0" xfId="16" applyFont="1" applyAlignment="1">
      <alignment vertical="center"/>
    </xf>
    <xf numFmtId="0" fontId="21" fillId="0" borderId="18" xfId="16" applyFont="1" applyBorder="1"/>
    <xf numFmtId="0" fontId="21" fillId="0" borderId="0" xfId="16" applyFont="1"/>
    <xf numFmtId="0" fontId="35" fillId="0" borderId="20" xfId="12" applyFont="1" applyBorder="1" applyAlignment="1" applyProtection="1">
      <alignment vertical="center"/>
    </xf>
    <xf numFmtId="0" fontId="35" fillId="0" borderId="4" xfId="12" applyFont="1" applyAlignment="1" applyProtection="1">
      <alignment vertical="center"/>
    </xf>
    <xf numFmtId="166" fontId="35" fillId="0" borderId="4" xfId="12" applyNumberFormat="1" applyFont="1" applyAlignment="1" applyProtection="1">
      <alignment vertical="center"/>
    </xf>
    <xf numFmtId="0" fontId="21" fillId="0" borderId="18" xfId="16" applyFont="1" applyBorder="1" applyAlignment="1">
      <alignment vertical="center"/>
    </xf>
    <xf numFmtId="0" fontId="21" fillId="0" borderId="0" xfId="16" applyFont="1" applyAlignment="1">
      <alignment vertical="center"/>
    </xf>
    <xf numFmtId="0" fontId="36" fillId="0" borderId="0" xfId="16" applyFont="1" applyAlignment="1">
      <alignment vertical="center"/>
    </xf>
    <xf numFmtId="0" fontId="38" fillId="0" borderId="0" xfId="16" applyFont="1" applyAlignment="1">
      <alignment vertical="center"/>
    </xf>
    <xf numFmtId="0" fontId="38" fillId="0" borderId="0" xfId="16" applyFont="1" applyAlignment="1">
      <alignment horizontal="left" vertical="center"/>
    </xf>
    <xf numFmtId="0" fontId="31" fillId="0" borderId="4" xfId="12" applyFont="1" applyAlignment="1" applyProtection="1">
      <alignment vertical="center"/>
    </xf>
    <xf numFmtId="0" fontId="26" fillId="0" borderId="4" xfId="16" applyFont="1" applyBorder="1" applyAlignment="1">
      <alignment vertical="center"/>
    </xf>
    <xf numFmtId="0" fontId="6" fillId="0" borderId="0" xfId="16" applyFont="1" applyAlignment="1">
      <alignment vertical="center"/>
    </xf>
    <xf numFmtId="0" fontId="40" fillId="0" borderId="0" xfId="16" applyFont="1" applyAlignment="1">
      <alignment vertical="center"/>
    </xf>
    <xf numFmtId="0" fontId="41" fillId="0" borderId="0" xfId="16" applyFont="1" applyAlignment="1">
      <alignment vertical="center"/>
    </xf>
    <xf numFmtId="166" fontId="35" fillId="0" borderId="4" xfId="12" applyNumberFormat="1" applyFont="1" applyFill="1" applyAlignment="1" applyProtection="1">
      <alignment vertical="center"/>
    </xf>
    <xf numFmtId="0" fontId="42" fillId="0" borderId="0" xfId="16" applyFont="1" applyAlignment="1">
      <alignment vertical="center"/>
    </xf>
    <xf numFmtId="0" fontId="43" fillId="0" borderId="0" xfId="22" applyFont="1" applyBorder="1" applyAlignment="1" applyProtection="1">
      <alignment vertical="center" wrapText="1"/>
    </xf>
    <xf numFmtId="0" fontId="28" fillId="0" borderId="0" xfId="17" applyFont="1" applyBorder="1" applyAlignment="1" applyProtection="1">
      <alignment vertical="center"/>
    </xf>
    <xf numFmtId="0" fontId="26" fillId="0" borderId="4" xfId="16" applyFont="1" applyBorder="1"/>
    <xf numFmtId="49" fontId="4" fillId="5" borderId="0" xfId="4" applyNumberFormat="1" applyAlignment="1">
      <alignment vertical="center" shrinkToFit="1"/>
      <protection locked="0"/>
    </xf>
    <xf numFmtId="14" fontId="4" fillId="0" borderId="0" xfId="4" applyNumberFormat="1" applyFill="1" applyAlignment="1" applyProtection="1">
      <alignment horizontal="left" vertical="center"/>
    </xf>
    <xf numFmtId="0" fontId="35" fillId="0" borderId="0" xfId="21" applyFont="1" applyFill="1" applyBorder="1" applyAlignment="1" applyProtection="1">
      <alignment horizontal="center" vertical="center" wrapText="1"/>
    </xf>
    <xf numFmtId="0" fontId="5" fillId="0" borderId="0" xfId="1" applyFill="1" applyBorder="1" applyAlignment="1">
      <alignment horizontal="left" vertical="center" wrapText="1"/>
    </xf>
    <xf numFmtId="0" fontId="11" fillId="0" borderId="0" xfId="2" applyFill="1" applyAlignment="1">
      <alignment vertical="center"/>
    </xf>
    <xf numFmtId="0" fontId="13" fillId="0" borderId="0" xfId="0" applyFont="1" applyBorder="1">
      <alignment vertical="center"/>
    </xf>
    <xf numFmtId="0" fontId="0" fillId="0" borderId="0" xfId="0" applyBorder="1">
      <alignment vertical="center"/>
    </xf>
    <xf numFmtId="49" fontId="4" fillId="5" borderId="0" xfId="4" applyNumberFormat="1" applyAlignment="1">
      <alignment vertical="center" wrapText="1"/>
      <protection locked="0"/>
    </xf>
    <xf numFmtId="0" fontId="0" fillId="0" borderId="0" xfId="0" applyProtection="1">
      <alignment vertical="center"/>
      <protection locked="0"/>
    </xf>
    <xf numFmtId="0" fontId="17" fillId="0" borderId="0" xfId="14" applyAlignment="1">
      <alignment vertical="center" wrapText="1"/>
    </xf>
    <xf numFmtId="0" fontId="2" fillId="0" borderId="11" xfId="0" applyFont="1" applyBorder="1" applyAlignment="1">
      <alignment vertical="top" wrapText="1"/>
    </xf>
    <xf numFmtId="0" fontId="0" fillId="0" borderId="10" xfId="0" applyBorder="1" applyAlignment="1">
      <alignment vertical="top" wrapText="1"/>
    </xf>
    <xf numFmtId="14" fontId="4" fillId="5" borderId="0" xfId="4" applyNumberFormat="1" applyAlignment="1">
      <alignment horizontal="left" vertical="center"/>
      <protection locked="0"/>
    </xf>
    <xf numFmtId="0" fontId="0" fillId="0" borderId="0" xfId="0" applyAlignment="1" applyProtection="1">
      <alignment horizontal="left" vertical="center"/>
      <protection locked="0"/>
    </xf>
    <xf numFmtId="49" fontId="4" fillId="5" borderId="0" xfId="4" applyNumberFormat="1" applyAlignment="1">
      <alignment vertical="center"/>
      <protection locked="0"/>
    </xf>
    <xf numFmtId="14" fontId="4" fillId="0" borderId="0" xfId="4" applyNumberFormat="1" applyFill="1" applyAlignment="1" applyProtection="1">
      <alignment horizontal="left" vertical="center"/>
    </xf>
    <xf numFmtId="14" fontId="0" fillId="0" borderId="0" xfId="0" applyNumberFormat="1" applyAlignment="1">
      <alignment horizontal="left" vertical="center"/>
    </xf>
    <xf numFmtId="49" fontId="4" fillId="0" borderId="0" xfId="4" applyNumberFormat="1" applyFill="1" applyAlignment="1" applyProtection="1">
      <alignment vertical="center"/>
    </xf>
    <xf numFmtId="0" fontId="0" fillId="0" borderId="0" xfId="0">
      <alignment vertical="center"/>
    </xf>
    <xf numFmtId="49" fontId="4" fillId="0" borderId="0" xfId="4" applyNumberFormat="1" applyFill="1" applyAlignment="1" applyProtection="1">
      <alignment vertical="center" wrapText="1"/>
    </xf>
    <xf numFmtId="0" fontId="0" fillId="0" borderId="0" xfId="0" applyAlignment="1">
      <alignment vertical="center" wrapText="1"/>
    </xf>
    <xf numFmtId="0" fontId="17" fillId="0" borderId="0" xfId="14" applyFill="1" applyBorder="1" applyAlignment="1" applyProtection="1">
      <alignment horizontal="left" vertical="top" wrapText="1"/>
    </xf>
    <xf numFmtId="0" fontId="39" fillId="0" borderId="18" xfId="17" applyFont="1" applyBorder="1" applyAlignment="1" applyProtection="1">
      <alignment horizontal="left" vertical="center"/>
    </xf>
    <xf numFmtId="0" fontId="39" fillId="0" borderId="0" xfId="17" applyFont="1" applyBorder="1" applyAlignment="1" applyProtection="1">
      <alignment horizontal="left" vertical="center"/>
    </xf>
    <xf numFmtId="0" fontId="25" fillId="0" borderId="11" xfId="15" applyFont="1" applyBorder="1" applyAlignment="1" applyProtection="1">
      <alignment horizontal="left" vertical="center" wrapText="1"/>
    </xf>
    <xf numFmtId="0" fontId="25" fillId="0" borderId="10" xfId="15" applyFont="1" applyBorder="1" applyAlignment="1" applyProtection="1">
      <alignment horizontal="left" vertical="center" wrapText="1"/>
    </xf>
    <xf numFmtId="0" fontId="25" fillId="0" borderId="14" xfId="15" applyFont="1" applyBorder="1" applyAlignment="1" applyProtection="1">
      <alignment horizontal="left" vertical="center" wrapText="1"/>
    </xf>
    <xf numFmtId="0" fontId="26" fillId="0" borderId="0" xfId="16" applyFont="1" applyAlignment="1">
      <alignment horizontal="center"/>
    </xf>
    <xf numFmtId="0" fontId="40" fillId="0" borderId="0" xfId="16" applyFont="1" applyAlignment="1">
      <alignment vertical="center" wrapText="1"/>
    </xf>
    <xf numFmtId="49" fontId="4" fillId="0" borderId="0" xfId="4" applyNumberFormat="1" applyFill="1" applyAlignment="1" applyProtection="1">
      <alignment horizontal="left" vertical="center" wrapText="1"/>
    </xf>
    <xf numFmtId="49" fontId="4" fillId="0" borderId="0" xfId="4" applyNumberFormat="1" applyFill="1" applyAlignment="1" applyProtection="1">
      <alignment horizontal="left" vertical="center"/>
    </xf>
    <xf numFmtId="0" fontId="44" fillId="0" borderId="0" xfId="16" applyFont="1" applyAlignment="1">
      <alignment horizontal="left" vertical="top" wrapText="1"/>
    </xf>
    <xf numFmtId="0" fontId="40" fillId="0" borderId="0" xfId="16" applyFont="1" applyAlignment="1">
      <alignment horizontal="left" vertical="top" wrapText="1"/>
    </xf>
    <xf numFmtId="0" fontId="11" fillId="4" borderId="0" xfId="2" applyAlignment="1">
      <alignment vertical="center" wrapText="1"/>
    </xf>
  </cellXfs>
  <cellStyles count="23">
    <cellStyle name="Beschriftung" xfId="7" xr:uid="{00000000-0005-0000-0000-000000000000}"/>
    <cellStyle name="Eingabe" xfId="4" builtinId="20" customBuiltin="1"/>
    <cellStyle name="Eingabe 2" xfId="20" xr:uid="{BBF8915D-2514-4633-A41E-00DA77A2BC4D}"/>
    <cellStyle name="Eingabe Betrag" xfId="9" xr:uid="{00000000-0005-0000-0000-000002000000}"/>
    <cellStyle name="Eingabe Tabelle" xfId="10" xr:uid="{00000000-0005-0000-0000-000003000000}"/>
    <cellStyle name="Eingabe Zahl" xfId="8" xr:uid="{00000000-0005-0000-0000-000004000000}"/>
    <cellStyle name="Ergebniszeile" xfId="12" xr:uid="{00000000-0005-0000-0000-000005000000}"/>
    <cellStyle name="Erklärender Text" xfId="5" builtinId="53" customBuiltin="1"/>
    <cellStyle name="Erklärender Text 2" xfId="17" xr:uid="{7DFAE064-94D2-45FE-AEB4-31163EDDADAA}"/>
    <cellStyle name="Hyperlink" xfId="13" xr:uid="{00000000-0005-0000-0000-000007000000}"/>
    <cellStyle name="Input" xfId="6" xr:uid="{00000000-0005-0000-0000-000008000000}"/>
    <cellStyle name="Link" xfId="14" builtinId="8"/>
    <cellStyle name="Link 2" xfId="18" xr:uid="{50919A37-A53E-4660-B987-0B4E0A371353}"/>
    <cellStyle name="Standard" xfId="0" builtinId="0" customBuiltin="1"/>
    <cellStyle name="Standard 2" xfId="16" xr:uid="{24D439EE-06F9-4C48-ABDC-90A8742B9968}"/>
    <cellStyle name="Tabelle Zahl" xfId="11" xr:uid="{00000000-0005-0000-0000-00000B000000}"/>
    <cellStyle name="Überschrift" xfId="15" builtinId="15"/>
    <cellStyle name="Überschrift 2" xfId="1" builtinId="17" customBuiltin="1"/>
    <cellStyle name="Überschrift 2 2" xfId="21" xr:uid="{C1198D38-9478-4EEF-84FD-660B84922B42}"/>
    <cellStyle name="Überschrift 3" xfId="2" builtinId="18" customBuiltin="1"/>
    <cellStyle name="Überschrift 3 2" xfId="19" xr:uid="{BA61E903-66AE-46DE-8036-5B616C3D14BC}"/>
    <cellStyle name="Überschrift 4" xfId="3" builtinId="19" customBuiltin="1"/>
    <cellStyle name="Überschrift 4 2" xfId="22" xr:uid="{4D67B1BF-B5D4-4F3C-AFBC-2D1C1CE1B50F}"/>
  </cellStyles>
  <dxfs count="0"/>
  <tableStyles count="0" defaultTableStyle="TableStyleMedium2" defaultPivotStyle="PivotStyleLight16"/>
  <colors>
    <mruColors>
      <color rgb="FFFEF7E6"/>
      <color rgb="FFFFF9EB"/>
      <color rgb="FFFFEDC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5</xdr:col>
      <xdr:colOff>974079</xdr:colOff>
      <xdr:row>0</xdr:row>
      <xdr:rowOff>0</xdr:rowOff>
    </xdr:from>
    <xdr:to>
      <xdr:col>6</xdr:col>
      <xdr:colOff>1806318</xdr:colOff>
      <xdr:row>1</xdr:row>
      <xdr:rowOff>1793</xdr:rowOff>
    </xdr:to>
    <xdr:pic>
      <xdr:nvPicPr>
        <xdr:cNvPr id="2" name="Grafik 1">
          <a:extLst>
            <a:ext uri="{FF2B5EF4-FFF2-40B4-BE49-F238E27FC236}">
              <a16:creationId xmlns:a16="http://schemas.microsoft.com/office/drawing/2014/main" id="{D82B4EDE-9752-4116-9031-98CFB57D86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88" r="3688"/>
        <a:stretch/>
      </xdr:blipFill>
      <xdr:spPr>
        <a:xfrm>
          <a:off x="6980544" y="0"/>
          <a:ext cx="1896499" cy="853440"/>
        </a:xfrm>
        <a:prstGeom prst="rect">
          <a:avLst/>
        </a:prstGeom>
      </xdr:spPr>
    </xdr:pic>
    <xdr:clientData/>
  </xdr:twoCellAnchor>
  <xdr:twoCellAnchor>
    <xdr:from>
      <xdr:col>8</xdr:col>
      <xdr:colOff>114300</xdr:colOff>
      <xdr:row>8</xdr:row>
      <xdr:rowOff>47626</xdr:rowOff>
    </xdr:from>
    <xdr:to>
      <xdr:col>16</xdr:col>
      <xdr:colOff>133350</xdr:colOff>
      <xdr:row>62</xdr:row>
      <xdr:rowOff>72190</xdr:rowOff>
    </xdr:to>
    <xdr:sp macro="" textlink="">
      <xdr:nvSpPr>
        <xdr:cNvPr id="6" name="Textfeld 5">
          <a:extLst>
            <a:ext uri="{FF2B5EF4-FFF2-40B4-BE49-F238E27FC236}">
              <a16:creationId xmlns:a16="http://schemas.microsoft.com/office/drawing/2014/main" id="{6E1A50B0-BF09-9F4C-BDDD-85BB6982A5C2}"/>
            </a:ext>
            <a:ext uri="{147F2762-F138-4A5C-976F-8EAC2B608ADB}">
              <a16:predDERef xmlns:a16="http://schemas.microsoft.com/office/drawing/2014/main" pred="{65249505-DBB2-6D6A-0D77-87A0F5AF0B88}"/>
            </a:ext>
          </a:extLst>
        </xdr:cNvPr>
        <xdr:cNvSpPr txBox="1"/>
      </xdr:nvSpPr>
      <xdr:spPr>
        <a:xfrm>
          <a:off x="8568489" y="1900489"/>
          <a:ext cx="6147135" cy="8173954"/>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GB" sz="1100" b="1">
              <a:latin typeface="+mn-lt"/>
              <a:ea typeface="+mn-lt"/>
              <a:cs typeface="+mn-lt"/>
            </a:rPr>
            <a:t>Please enter your price offer for the main service in the first tab </a:t>
          </a:r>
          <a:r>
            <a:rPr lang="en-GB" sz="1100" b="1" i="1">
              <a:latin typeface="+mn-lt"/>
              <a:ea typeface="+mn-lt"/>
              <a:cs typeface="+mn-lt"/>
            </a:rPr>
            <a:t>"Price schedule | Services"</a:t>
          </a:r>
          <a:r>
            <a:rPr lang="en-GB" sz="1100" b="1">
              <a:latin typeface="+mn-lt"/>
              <a:ea typeface="+mn-lt"/>
              <a:cs typeface="+mn-lt"/>
            </a:rPr>
            <a:t>. Please enter your price offer for the optional services in the table tab </a:t>
          </a:r>
          <a:r>
            <a:rPr lang="en-GB" sz="1100" b="1" i="1">
              <a:latin typeface="+mn-lt"/>
              <a:ea typeface="+mn-lt"/>
              <a:cs typeface="+mn-lt"/>
            </a:rPr>
            <a:t>"Price schedule | opt. services"</a:t>
          </a:r>
          <a:r>
            <a:rPr lang="en-GB" sz="1100" b="1">
              <a:latin typeface="+mn-lt"/>
              <a:ea typeface="+mn-lt"/>
              <a:cs typeface="+mn-lt"/>
            </a:rPr>
            <a:t>. The tab </a:t>
          </a:r>
          <a:r>
            <a:rPr lang="en-GB" sz="1100" b="1" i="1">
              <a:latin typeface="+mn-lt"/>
              <a:ea typeface="+mn-lt"/>
              <a:cs typeface="+mn-lt"/>
            </a:rPr>
            <a:t>"Total services + opt."</a:t>
          </a:r>
          <a:r>
            <a:rPr lang="en-GB" sz="1100" b="1">
              <a:latin typeface="+mn-lt"/>
              <a:ea typeface="+mn-lt"/>
              <a:cs typeface="+mn-lt"/>
            </a:rPr>
            <a:t> automatically forms the sum for determining the total order value.</a:t>
          </a:r>
        </a:p>
        <a:p>
          <a:pPr marL="180000" indent="-180000" algn="l"/>
          <a:endParaRPr lang="en-GB" sz="1100">
            <a:latin typeface="+mn-lt"/>
            <a:ea typeface="+mn-lt"/>
            <a:cs typeface="+mn-lt"/>
          </a:endParaRPr>
        </a:p>
        <a:p>
          <a:pPr marL="0" indent="-226800" algn="l">
            <a:tabLst>
              <a:tab pos="226800" algn="l"/>
            </a:tabLst>
          </a:pPr>
          <a:r>
            <a:rPr lang="en-GB" sz="1100" b="1">
              <a:latin typeface="+mn-lt"/>
              <a:ea typeface="+mn-lt"/>
              <a:cs typeface="+mn-lt"/>
            </a:rPr>
            <a:t>1.	Fixed prices should only be stated for contracts for works; costing to be done by 	milestones/partial acceptance.</a:t>
          </a:r>
        </a:p>
        <a:p>
          <a:pPr marL="180000" indent="-180000" algn="l"/>
          <a:endParaRPr/>
        </a:p>
        <a:p>
          <a:pPr marL="0" indent="-226800">
            <a:buFont typeface="Arial" panose="020B0604020202020204" pitchFamily="34" charset="0"/>
            <a:buNone/>
            <a:tabLst>
              <a:tab pos="226800" algn="l"/>
            </a:tabLst>
          </a:pPr>
          <a:r>
            <a:rPr lang="en-GB" sz="1100" b="1">
              <a:latin typeface="+mn-lt"/>
              <a:ea typeface="+mn-lt"/>
              <a:cs typeface="+mn-lt"/>
            </a:rPr>
            <a:t>2.1 Fees – daily rate (Section 3.3.1 Terms and Conditions)</a:t>
          </a:r>
        </a:p>
        <a:p>
          <a:pPr marL="0" indent="-226800">
            <a:buFont typeface="Arial" panose="020B0604020202020204" pitchFamily="34" charset="0"/>
            <a:buChar char="•"/>
            <a:tabLst>
              <a:tab pos="226800" algn="l"/>
            </a:tabLst>
          </a:pPr>
          <a:r>
            <a:rPr lang="en-GB"/>
            <a:t>Time records must be submitted to prove implementation; remuneration in a lump sum/per</a:t>
          </a:r>
          <a:r>
            <a:rPr lang="en-GB" baseline="0"/>
            <a:t> 	</a:t>
          </a:r>
          <a:r>
            <a:rPr lang="en-GB"/>
            <a:t>day or hour;</a:t>
          </a:r>
        </a:p>
        <a:p>
          <a:pPr marL="0" indent="-226800">
            <a:buFont typeface="Arial" panose="020B0604020202020204" pitchFamily="34" charset="0"/>
            <a:buChar char="•"/>
            <a:tabLst>
              <a:tab pos="226800" algn="l"/>
            </a:tabLst>
          </a:pPr>
          <a:r>
            <a:rPr lang="en-GB"/>
            <a:t>If expert-hours are to be used as the basis for invoicing, this must be included in the 	explanations;</a:t>
          </a:r>
        </a:p>
        <a:p>
          <a:pPr marL="0" indent="-226800">
            <a:buFont typeface="Arial" panose="020B0604020202020204" pitchFamily="34" charset="0"/>
            <a:buChar char="•"/>
            <a:tabLst>
              <a:tab pos="226800" algn="l"/>
            </a:tabLst>
          </a:pPr>
          <a:r>
            <a:rPr lang="en-GB"/>
            <a:t>Expert pools are priced per category; no names of expert pools to be given</a:t>
          </a:r>
          <a:br>
            <a:rPr lang="en-GB"/>
          </a:br>
          <a:r>
            <a:rPr lang="en-GB"/>
            <a:t>	(N.N.= anonymous);</a:t>
          </a:r>
        </a:p>
        <a:p>
          <a:pPr marL="0" indent="-226800">
            <a:buFont typeface="Arial" panose="020B0604020202020204" pitchFamily="34" charset="0"/>
            <a:buChar char="•"/>
            <a:tabLst>
              <a:tab pos="226800" algn="l"/>
            </a:tabLst>
          </a:pPr>
          <a:r>
            <a:rPr lang="en-GB"/>
            <a:t>Key experts named in the list of key experts (spreadsheet 2).</a:t>
          </a:r>
        </a:p>
        <a:p>
          <a:pPr marL="180000" indent="-180000"/>
          <a:endParaRPr/>
        </a:p>
        <a:p>
          <a:pPr marL="0" indent="-226800">
            <a:tabLst>
              <a:tab pos="226800" algn="l"/>
            </a:tabLst>
          </a:pPr>
          <a:r>
            <a:rPr lang="en-GB" sz="1100" b="1">
              <a:latin typeface="+mn-lt"/>
              <a:ea typeface="+mn-ea"/>
              <a:cs typeface="+mn-cs"/>
            </a:rPr>
            <a:t>2.2	Costs related to contract in country of assignment (Section 3.3.2 Terms and Conditions)</a:t>
          </a:r>
        </a:p>
        <a:p>
          <a:pPr marL="0" indent="-226800">
            <a:buFont typeface="Arial" panose="020B0604020202020204" pitchFamily="34" charset="0"/>
            <a:buChar char="•"/>
            <a:tabLst>
              <a:tab pos="226800" algn="l"/>
            </a:tabLst>
          </a:pPr>
          <a:r>
            <a:rPr lang="en-GB" sz="1100">
              <a:latin typeface="+mn-lt"/>
              <a:ea typeface="+mn-ea"/>
              <a:cs typeface="+mn-cs"/>
            </a:rPr>
            <a:t>this row is generally hidden for US/KV. If it is required in exceptional cases, the</a:t>
          </a:r>
          <a:br>
            <a:rPr lang="en-GB" sz="1100">
              <a:latin typeface="+mn-lt"/>
              <a:ea typeface="+mn-ea"/>
              <a:cs typeface="+mn-cs"/>
            </a:rPr>
          </a:br>
          <a:r>
            <a:rPr lang="en-GB" sz="1100">
              <a:latin typeface="+mn-lt"/>
              <a:ea typeface="+mn-ea"/>
              <a:cs typeface="+mn-cs"/>
            </a:rPr>
            <a:t>	corresponding rows should be unhidden;</a:t>
          </a:r>
        </a:p>
        <a:p>
          <a:pPr marL="0" indent="-226800">
            <a:buFont typeface="Arial" panose="020B0604020202020204" pitchFamily="34" charset="0"/>
            <a:buChar char="•"/>
            <a:tabLst>
              <a:tab pos="226800" algn="l"/>
            </a:tabLst>
          </a:pPr>
          <a:r>
            <a:rPr lang="en-GB" sz="1100">
              <a:latin typeface="+mn-lt"/>
              <a:ea typeface="+mn-ea"/>
              <a:cs typeface="+mn-cs"/>
            </a:rPr>
            <a:t>As of an uninterrupted stay of more than three months in the country of assignment in 	connection with the contract, and after receiving written confirmation from GIZ, the contractor 	can invoice as a lump sum the costs incurred abroad;</a:t>
          </a:r>
        </a:p>
        <a:p>
          <a:pPr marL="0" indent="-226800">
            <a:tabLst>
              <a:tab pos="226800" algn="l"/>
            </a:tabLst>
          </a:pPr>
          <a:r>
            <a:rPr lang="en-GB" sz="1100">
              <a:latin typeface="+mn-lt"/>
              <a:ea typeface="+mn-ea"/>
              <a:cs typeface="+mn-cs"/>
            </a:rPr>
            <a:t>	You can find further information on this in Section 3.3.2 Terms and Conditions.</a:t>
          </a:r>
        </a:p>
        <a:p>
          <a:pPr marL="180000" indent="-180000" algn="l"/>
          <a:endParaRPr/>
        </a:p>
        <a:p>
          <a:pPr marL="0" indent="-226800">
            <a:tabLst>
              <a:tab pos="226800" algn="l"/>
            </a:tabLst>
          </a:pPr>
          <a:r>
            <a:rPr lang="en-GB" sz="1100" b="1">
              <a:latin typeface="+mn-lt"/>
              <a:ea typeface="+mn-ea"/>
              <a:cs typeface="+mn-cs"/>
            </a:rPr>
            <a:t>3.	Travel expenses (Section 3.3.4 Terms and Conditions)</a:t>
          </a:r>
        </a:p>
        <a:p>
          <a:pPr marL="0" indent="-226800">
            <a:buFont typeface="Arial" panose="020B0604020202020204" pitchFamily="34" charset="0"/>
            <a:buChar char="•"/>
            <a:tabLst>
              <a:tab pos="226800" algn="l"/>
            </a:tabLst>
          </a:pPr>
          <a:r>
            <a:rPr lang="en-GB" sz="1100">
              <a:latin typeface="+mn-lt"/>
              <a:ea typeface="+mn-ea"/>
              <a:cs typeface="+mn-cs"/>
            </a:rPr>
            <a:t>An overall travel expense budget can be offered or established in advance by GIZ. This may 	contain lump sums for per-diem/overnight accommodation allowances in line with GIZ’s 	regulations governing the reimbursement of travel expenses and the cost of air travel, 	against evidence. Mixed calculation of the overall travel expense budget and specified travel 	expense items is not possible;</a:t>
          </a:r>
        </a:p>
        <a:p>
          <a:pPr marL="0" indent="-226800">
            <a:buFont typeface="Arial" panose="020B0604020202020204" pitchFamily="34" charset="0"/>
            <a:buChar char="•"/>
            <a:tabLst>
              <a:tab pos="226800" algn="l"/>
            </a:tabLst>
          </a:pPr>
          <a:r>
            <a:rPr lang="en-GB" sz="1100">
              <a:latin typeface="+mn-lt"/>
              <a:ea typeface="+mn-ea"/>
              <a:cs typeface="+mn-cs"/>
            </a:rPr>
            <a:t>To submit an invoice for lump-sum payments, the number of flights and price per item must</a:t>
          </a:r>
          <a:br>
            <a:rPr lang="en-GB" sz="1100">
              <a:latin typeface="+mn-lt"/>
              <a:ea typeface="+mn-ea"/>
              <a:cs typeface="+mn-cs"/>
            </a:rPr>
          </a:br>
          <a:r>
            <a:rPr lang="en-GB" sz="1100">
              <a:latin typeface="+mn-lt"/>
              <a:ea typeface="+mn-ea"/>
              <a:cs typeface="+mn-cs"/>
            </a:rPr>
            <a:t>	be stated. The submission of an overall budget for travel expenses calls for settlement</a:t>
          </a:r>
          <a:br>
            <a:rPr lang="en-GB" sz="1100">
              <a:latin typeface="+mn-lt"/>
              <a:ea typeface="+mn-ea"/>
              <a:cs typeface="+mn-cs"/>
            </a:rPr>
          </a:br>
          <a:r>
            <a:rPr lang="en-GB" sz="1100">
              <a:latin typeface="+mn-lt"/>
              <a:ea typeface="+mn-ea"/>
              <a:cs typeface="+mn-cs"/>
            </a:rPr>
            <a:t>	against evidence;</a:t>
          </a:r>
        </a:p>
        <a:p>
          <a:pPr marL="0" indent="-226800">
            <a:buFont typeface="Arial" panose="020B0604020202020204" pitchFamily="34" charset="0"/>
            <a:buChar char="•"/>
            <a:tabLst>
              <a:tab pos="226800" algn="l"/>
            </a:tabLst>
          </a:pPr>
          <a:r>
            <a:rPr lang="en-GB" sz="1100">
              <a:latin typeface="+mn-lt"/>
              <a:ea typeface="+mn-ea"/>
              <a:cs typeface="+mn-cs"/>
            </a:rPr>
            <a:t>Per-diem and overnight accommodation allowances: if a budget for per-diem/overnight 	accommodation allowances is provided for travel in different countries, the explanations 	must include the individual rates for the relevant countries in line with the regulations 	governing the reimbursement of travel expenses;</a:t>
          </a:r>
        </a:p>
        <a:p>
          <a:pPr marL="0" indent="-226800">
            <a:buFont typeface="Arial" panose="020B0604020202020204" pitchFamily="34" charset="0"/>
            <a:buChar char="•"/>
            <a:tabLst>
              <a:tab pos="226800" algn="l"/>
            </a:tabLst>
          </a:pPr>
          <a:r>
            <a:rPr lang="en-GB" sz="1100">
              <a:latin typeface="+mn-lt"/>
              <a:ea typeface="+mn-ea"/>
              <a:cs typeface="+mn-cs"/>
            </a:rPr>
            <a:t>Other travel expenses: these include visa costs, for example. Lump sums can be agreed if 	the item is correspondingly justified.</a:t>
          </a:r>
        </a:p>
        <a:p>
          <a:pPr marL="0" indent="-226800" algn="l">
            <a:tabLst>
              <a:tab pos="226800" algn="l"/>
            </a:tabLst>
          </a:pPr>
          <a:endParaRPr/>
        </a:p>
        <a:p>
          <a:pPr marL="0" indent="-226800">
            <a:tabLst>
              <a:tab pos="226800" algn="l"/>
            </a:tabLst>
          </a:pPr>
          <a:r>
            <a:rPr lang="en-GB" sz="1100" b="1">
              <a:latin typeface="+mn-lt"/>
              <a:ea typeface="+mn-ea"/>
              <a:cs typeface="+mn-cs"/>
            </a:rPr>
            <a:t>4.	</a:t>
          </a:r>
          <a:r>
            <a:rPr lang="en-GB" b="1"/>
            <a:t>Other costs (Section 3.3.5 Terms and Conditions)</a:t>
          </a:r>
        </a:p>
        <a:p>
          <a:pPr marL="0" indent="-226800">
            <a:buFont typeface="Arial" panose="020B0604020202020204" pitchFamily="34" charset="0"/>
            <a:buChar char="•"/>
            <a:tabLst>
              <a:tab pos="226800" algn="l"/>
            </a:tabLst>
          </a:pPr>
          <a:r>
            <a:rPr lang="en-GB" sz="1100">
              <a:latin typeface="+mn-lt"/>
              <a:ea typeface="+mn-ea"/>
              <a:cs typeface="+mn-cs"/>
            </a:rPr>
            <a:t>Equipment (Section 3.3.5.2 Terms and Conditions): Equipment is handed over to the partner 	institution in the country of assignment during the performance of the contract, as specified</a:t>
          </a:r>
          <a:br>
            <a:rPr lang="en-GB" sz="1100">
              <a:latin typeface="+mn-lt"/>
              <a:ea typeface="+mn-ea"/>
              <a:cs typeface="+mn-cs"/>
            </a:rPr>
          </a:br>
          <a:r>
            <a:rPr lang="en-GB" sz="1100">
              <a:latin typeface="+mn-lt"/>
              <a:ea typeface="+mn-ea"/>
              <a:cs typeface="+mn-cs"/>
            </a:rPr>
            <a:t>	in the contract. A remuneration item is therefore required that supplements the contractual</a:t>
          </a:r>
          <a:br>
            <a:rPr lang="en-GB" sz="1100">
              <a:latin typeface="+mn-lt"/>
              <a:ea typeface="+mn-ea"/>
              <a:cs typeface="+mn-cs"/>
            </a:rPr>
          </a:br>
          <a:r>
            <a:rPr lang="en-GB" sz="1100">
              <a:latin typeface="+mn-lt"/>
              <a:ea typeface="+mn-ea"/>
              <a:cs typeface="+mn-cs"/>
            </a:rPr>
            <a:t>	terms and conditions;</a:t>
          </a:r>
        </a:p>
        <a:p>
          <a:pPr marL="0" indent="-226800">
            <a:buFont typeface="Arial" panose="020B0604020202020204" pitchFamily="34" charset="0"/>
            <a:buChar char="•"/>
            <a:tabLst>
              <a:tab pos="226800" algn="l"/>
            </a:tabLst>
          </a:pPr>
          <a:r>
            <a:rPr lang="en-GB" sz="1100">
              <a:latin typeface="+mn-lt"/>
              <a:ea typeface="+mn-ea"/>
              <a:cs typeface="+mn-cs"/>
            </a:rPr>
            <a:t>Other costs must be broken down in the financial bid.</a:t>
          </a:r>
        </a:p>
      </xdr:txBody>
    </xdr:sp>
    <xdr:clientData/>
  </xdr:twoCellAnchor>
  <xdr:twoCellAnchor>
    <xdr:from>
      <xdr:col>8</xdr:col>
      <xdr:colOff>104774</xdr:colOff>
      <xdr:row>4</xdr:row>
      <xdr:rowOff>19050</xdr:rowOff>
    </xdr:from>
    <xdr:to>
      <xdr:col>16</xdr:col>
      <xdr:colOff>134471</xdr:colOff>
      <xdr:row>7</xdr:row>
      <xdr:rowOff>0</xdr:rowOff>
    </xdr:to>
    <xdr:sp macro="" textlink="">
      <xdr:nvSpPr>
        <xdr:cNvPr id="3" name="Textfeld 2">
          <a:extLst>
            <a:ext uri="{FF2B5EF4-FFF2-40B4-BE49-F238E27FC236}">
              <a16:creationId xmlns:a16="http://schemas.microsoft.com/office/drawing/2014/main" id="{11996EDF-E7EF-47C7-890F-2C9FCCEC75D2}"/>
            </a:ext>
          </a:extLst>
        </xdr:cNvPr>
        <xdr:cNvSpPr txBox="1"/>
      </xdr:nvSpPr>
      <xdr:spPr>
        <a:xfrm>
          <a:off x="8567456" y="1130674"/>
          <a:ext cx="6161556" cy="599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t>Cost items that are not required are hidden.</a:t>
          </a:r>
        </a:p>
        <a:p>
          <a:r>
            <a:rPr lang="en-GB" b="1"/>
            <a:t>Please unhide these cost items via the</a:t>
          </a:r>
          <a:r>
            <a:rPr lang="en-GB" sz="1100" b="1">
              <a:solidFill>
                <a:schemeClr val="dk1"/>
              </a:solidFill>
              <a:latin typeface="+mn-lt"/>
              <a:ea typeface="+mn-ea"/>
              <a:cs typeface="+mn-cs"/>
            </a:rPr>
            <a:t> + - button in the panel on the left of the screen.</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11161</xdr:colOff>
      <xdr:row>0</xdr:row>
      <xdr:rowOff>0</xdr:rowOff>
    </xdr:from>
    <xdr:to>
      <xdr:col>7</xdr:col>
      <xdr:colOff>5081</xdr:colOff>
      <xdr:row>1</xdr:row>
      <xdr:rowOff>2700</xdr:rowOff>
    </xdr:to>
    <xdr:pic>
      <xdr:nvPicPr>
        <xdr:cNvPr id="2" name="Grafik 1">
          <a:extLst>
            <a:ext uri="{FF2B5EF4-FFF2-40B4-BE49-F238E27FC236}">
              <a16:creationId xmlns:a16="http://schemas.microsoft.com/office/drawing/2014/main" id="{3E9A3A97-AE10-4C9A-A7B4-26C48279D2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56" r="3756"/>
        <a:stretch/>
      </xdr:blipFill>
      <xdr:spPr>
        <a:xfrm>
          <a:off x="7091411" y="0"/>
          <a:ext cx="1911918" cy="859950"/>
        </a:xfrm>
        <a:prstGeom prst="rect">
          <a:avLst/>
        </a:prstGeom>
      </xdr:spPr>
    </xdr:pic>
    <xdr:clientData/>
  </xdr:twoCellAnchor>
  <xdr:twoCellAnchor>
    <xdr:from>
      <xdr:col>8</xdr:col>
      <xdr:colOff>104774</xdr:colOff>
      <xdr:row>4</xdr:row>
      <xdr:rowOff>19050</xdr:rowOff>
    </xdr:from>
    <xdr:to>
      <xdr:col>16</xdr:col>
      <xdr:colOff>134471</xdr:colOff>
      <xdr:row>7</xdr:row>
      <xdr:rowOff>0</xdr:rowOff>
    </xdr:to>
    <xdr:sp macro="" textlink="">
      <xdr:nvSpPr>
        <xdr:cNvPr id="4" name="Textfeld 3">
          <a:extLst>
            <a:ext uri="{FF2B5EF4-FFF2-40B4-BE49-F238E27FC236}">
              <a16:creationId xmlns:a16="http://schemas.microsoft.com/office/drawing/2014/main" id="{21ED6CBB-18CF-4200-89B5-371F1D8D83AB}"/>
            </a:ext>
          </a:extLst>
        </xdr:cNvPr>
        <xdr:cNvSpPr txBox="1"/>
      </xdr:nvSpPr>
      <xdr:spPr>
        <a:xfrm>
          <a:off x="8567456" y="1121709"/>
          <a:ext cx="6161556" cy="608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t>Cost items that are not required are hidden.</a:t>
          </a:r>
        </a:p>
        <a:p>
          <a:r>
            <a:rPr lang="en-GB" b="1"/>
            <a:t>Please unhide these cost items via the</a:t>
          </a:r>
          <a:r>
            <a:rPr lang="en-GB" sz="1100" b="1">
              <a:solidFill>
                <a:schemeClr val="dk1"/>
              </a:solidFill>
              <a:latin typeface="+mn-lt"/>
              <a:ea typeface="+mn-ea"/>
              <a:cs typeface="+mn-cs"/>
            </a:rPr>
            <a:t> + - button in the panel on the left of the screen.</a:t>
          </a:r>
        </a:p>
      </xdr:txBody>
    </xdr:sp>
    <xdr:clientData/>
  </xdr:twoCellAnchor>
  <xdr:twoCellAnchor>
    <xdr:from>
      <xdr:col>8</xdr:col>
      <xdr:colOff>126078</xdr:colOff>
      <xdr:row>8</xdr:row>
      <xdr:rowOff>40960</xdr:rowOff>
    </xdr:from>
    <xdr:to>
      <xdr:col>16</xdr:col>
      <xdr:colOff>145128</xdr:colOff>
      <xdr:row>62</xdr:row>
      <xdr:rowOff>125506</xdr:rowOff>
    </xdr:to>
    <xdr:sp macro="" textlink="">
      <xdr:nvSpPr>
        <xdr:cNvPr id="5" name="Textfeld 4">
          <a:extLst>
            <a:ext uri="{FF2B5EF4-FFF2-40B4-BE49-F238E27FC236}">
              <a16:creationId xmlns:a16="http://schemas.microsoft.com/office/drawing/2014/main" id="{30BD038B-D3D2-471E-9A90-4866043FFDA3}"/>
            </a:ext>
            <a:ext uri="{147F2762-F138-4A5C-976F-8EAC2B608ADB}">
              <a16:predDERef xmlns:a16="http://schemas.microsoft.com/office/drawing/2014/main" pred="{65249505-DBB2-6D6A-0D77-87A0F5AF0B88}"/>
            </a:ext>
          </a:extLst>
        </xdr:cNvPr>
        <xdr:cNvSpPr txBox="1"/>
      </xdr:nvSpPr>
      <xdr:spPr>
        <a:xfrm>
          <a:off x="8588760" y="1896654"/>
          <a:ext cx="6150909" cy="819760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GB" sz="1100" b="1">
              <a:latin typeface="+mn-lt"/>
              <a:ea typeface="+mn-lt"/>
              <a:cs typeface="+mn-lt"/>
            </a:rPr>
            <a:t>Please enter your price offer for the main service in the first tab </a:t>
          </a:r>
          <a:r>
            <a:rPr lang="en-GB" sz="1100" b="1" i="1">
              <a:latin typeface="+mn-lt"/>
              <a:ea typeface="+mn-lt"/>
              <a:cs typeface="+mn-lt"/>
            </a:rPr>
            <a:t>"Price schedule | Services"</a:t>
          </a:r>
          <a:r>
            <a:rPr lang="en-GB" sz="1100" b="1">
              <a:latin typeface="+mn-lt"/>
              <a:ea typeface="+mn-lt"/>
              <a:cs typeface="+mn-lt"/>
            </a:rPr>
            <a:t>. Please enter your price offer for the optional services in the table tab </a:t>
          </a:r>
          <a:r>
            <a:rPr lang="en-GB" sz="1100" b="1" i="1">
              <a:latin typeface="+mn-lt"/>
              <a:ea typeface="+mn-lt"/>
              <a:cs typeface="+mn-lt"/>
            </a:rPr>
            <a:t>"Price schedule | opt. services"</a:t>
          </a:r>
          <a:r>
            <a:rPr lang="en-GB" sz="1100" b="1">
              <a:latin typeface="+mn-lt"/>
              <a:ea typeface="+mn-lt"/>
              <a:cs typeface="+mn-lt"/>
            </a:rPr>
            <a:t>. The tab </a:t>
          </a:r>
          <a:r>
            <a:rPr lang="en-GB" sz="1100" b="1" i="1">
              <a:latin typeface="+mn-lt"/>
              <a:ea typeface="+mn-lt"/>
              <a:cs typeface="+mn-lt"/>
            </a:rPr>
            <a:t>"Total services + opt."</a:t>
          </a:r>
          <a:r>
            <a:rPr lang="en-GB" sz="1100" b="1">
              <a:latin typeface="+mn-lt"/>
              <a:ea typeface="+mn-lt"/>
              <a:cs typeface="+mn-lt"/>
            </a:rPr>
            <a:t> automatically forms the sum for determining the total order value.</a:t>
          </a:r>
        </a:p>
        <a:p>
          <a:pPr marL="180000" indent="-180000" algn="l"/>
          <a:endParaRPr lang="en-GB" sz="1100">
            <a:latin typeface="+mn-lt"/>
            <a:ea typeface="+mn-lt"/>
            <a:cs typeface="+mn-lt"/>
          </a:endParaRPr>
        </a:p>
        <a:p>
          <a:pPr marL="0" indent="-226800" algn="l">
            <a:tabLst>
              <a:tab pos="226800" algn="l"/>
            </a:tabLst>
          </a:pPr>
          <a:r>
            <a:rPr lang="en-GB" sz="1100" b="1">
              <a:latin typeface="+mn-lt"/>
              <a:ea typeface="+mn-lt"/>
              <a:cs typeface="+mn-lt"/>
            </a:rPr>
            <a:t>1.	Fixed prices should only be stated for contracts for works; costing to be done by 	milestones/partial acceptance.</a:t>
          </a:r>
        </a:p>
        <a:p>
          <a:pPr marL="180000" indent="-180000" algn="l"/>
          <a:endParaRPr/>
        </a:p>
        <a:p>
          <a:pPr marL="0" indent="-226800">
            <a:buFont typeface="Arial" panose="020B0604020202020204" pitchFamily="34" charset="0"/>
            <a:buNone/>
            <a:tabLst>
              <a:tab pos="226800" algn="l"/>
            </a:tabLst>
          </a:pPr>
          <a:r>
            <a:rPr lang="en-GB" sz="1100" b="1">
              <a:latin typeface="+mn-lt"/>
              <a:ea typeface="+mn-lt"/>
              <a:cs typeface="+mn-lt"/>
            </a:rPr>
            <a:t>2.1 Fees – daily rate (Section 3.3.1 Terms and Conditions)</a:t>
          </a:r>
        </a:p>
        <a:p>
          <a:pPr marL="0" indent="-226800">
            <a:buFont typeface="Arial" panose="020B0604020202020204" pitchFamily="34" charset="0"/>
            <a:buChar char="•"/>
            <a:tabLst>
              <a:tab pos="226800" algn="l"/>
            </a:tabLst>
          </a:pPr>
          <a:r>
            <a:rPr lang="en-GB"/>
            <a:t>Time records must be submitted to prove implementation; remuneration in a lump sum/per</a:t>
          </a:r>
          <a:r>
            <a:rPr lang="en-GB" baseline="0"/>
            <a:t> 	</a:t>
          </a:r>
          <a:r>
            <a:rPr lang="en-GB"/>
            <a:t>day or hour;</a:t>
          </a:r>
        </a:p>
        <a:p>
          <a:pPr marL="0" indent="-226800">
            <a:buFont typeface="Arial" panose="020B0604020202020204" pitchFamily="34" charset="0"/>
            <a:buChar char="•"/>
            <a:tabLst>
              <a:tab pos="226800" algn="l"/>
            </a:tabLst>
          </a:pPr>
          <a:r>
            <a:rPr lang="en-GB"/>
            <a:t>If expert-hours are to be used as the basis for invoicing, this must be included in the 	explanations;</a:t>
          </a:r>
        </a:p>
        <a:p>
          <a:pPr marL="0" indent="-226800">
            <a:buFont typeface="Arial" panose="020B0604020202020204" pitchFamily="34" charset="0"/>
            <a:buChar char="•"/>
            <a:tabLst>
              <a:tab pos="226800" algn="l"/>
            </a:tabLst>
          </a:pPr>
          <a:r>
            <a:rPr lang="en-GB"/>
            <a:t>Expert pools are priced per category; no names of expert pools to be given (N.N.=</a:t>
          </a:r>
          <a:br>
            <a:rPr lang="en-GB"/>
          </a:br>
          <a:r>
            <a:rPr lang="en-GB"/>
            <a:t>	anonymous);</a:t>
          </a:r>
        </a:p>
        <a:p>
          <a:pPr marL="0" indent="-226800">
            <a:buFont typeface="Arial" panose="020B0604020202020204" pitchFamily="34" charset="0"/>
            <a:buChar char="•"/>
            <a:tabLst>
              <a:tab pos="226800" algn="l"/>
            </a:tabLst>
          </a:pPr>
          <a:r>
            <a:rPr lang="en-GB"/>
            <a:t>Key experts named in the list of key experts (spreadsheet 2).</a:t>
          </a:r>
        </a:p>
        <a:p>
          <a:pPr marL="180000" indent="-180000"/>
          <a:endParaRPr/>
        </a:p>
        <a:p>
          <a:pPr marL="0" indent="-226800">
            <a:tabLst>
              <a:tab pos="226800" algn="l"/>
            </a:tabLst>
          </a:pPr>
          <a:r>
            <a:rPr lang="en-GB" sz="1100" b="1">
              <a:latin typeface="+mn-lt"/>
              <a:ea typeface="+mn-ea"/>
              <a:cs typeface="+mn-cs"/>
            </a:rPr>
            <a:t>2.2	Costs related to contract in country of assignment (Section 3.3.2 Terms and Conditions)</a:t>
          </a:r>
        </a:p>
        <a:p>
          <a:pPr marL="0" indent="-226800">
            <a:buFont typeface="Arial" panose="020B0604020202020204" pitchFamily="34" charset="0"/>
            <a:buChar char="•"/>
            <a:tabLst>
              <a:tab pos="226800" algn="l"/>
            </a:tabLst>
          </a:pPr>
          <a:r>
            <a:rPr lang="en-GB" sz="1100">
              <a:latin typeface="+mn-lt"/>
              <a:ea typeface="+mn-ea"/>
              <a:cs typeface="+mn-cs"/>
            </a:rPr>
            <a:t>this row is generally hidden for US/KV. If it is required in exceptional cases, the </a:t>
          </a:r>
          <a:br>
            <a:rPr lang="en-GB" sz="1100">
              <a:latin typeface="+mn-lt"/>
              <a:ea typeface="+mn-ea"/>
              <a:cs typeface="+mn-cs"/>
            </a:rPr>
          </a:br>
          <a:r>
            <a:rPr lang="en-GB" sz="1100">
              <a:latin typeface="+mn-lt"/>
              <a:ea typeface="+mn-ea"/>
              <a:cs typeface="+mn-cs"/>
            </a:rPr>
            <a:t>	corresponding rows should be unhidden;</a:t>
          </a:r>
        </a:p>
        <a:p>
          <a:pPr marL="0" indent="-226800">
            <a:buFont typeface="Arial" panose="020B0604020202020204" pitchFamily="34" charset="0"/>
            <a:buChar char="•"/>
            <a:tabLst>
              <a:tab pos="226800" algn="l"/>
            </a:tabLst>
          </a:pPr>
          <a:r>
            <a:rPr lang="en-GB" sz="1100">
              <a:latin typeface="+mn-lt"/>
              <a:ea typeface="+mn-ea"/>
              <a:cs typeface="+mn-cs"/>
            </a:rPr>
            <a:t>As of an uninterrupted stay of more than three months in the country of assignment in 	connection with the contract, and after receiving written confirmation from GIZ, the contractor 	can invoice as a lump sum the costs incurred abroad;</a:t>
          </a:r>
        </a:p>
        <a:p>
          <a:pPr marL="0" indent="-226800">
            <a:tabLst>
              <a:tab pos="226800" algn="l"/>
            </a:tabLst>
          </a:pPr>
          <a:r>
            <a:rPr lang="en-GB" sz="1100">
              <a:latin typeface="+mn-lt"/>
              <a:ea typeface="+mn-ea"/>
              <a:cs typeface="+mn-cs"/>
            </a:rPr>
            <a:t>	You can find further information on this in Section 3.3.2 Terms and Conditions.</a:t>
          </a:r>
        </a:p>
        <a:p>
          <a:pPr marL="180000" indent="-180000" algn="l"/>
          <a:endParaRPr/>
        </a:p>
        <a:p>
          <a:pPr marL="0" indent="-226800">
            <a:tabLst>
              <a:tab pos="226800" algn="l"/>
            </a:tabLst>
          </a:pPr>
          <a:r>
            <a:rPr lang="en-GB" sz="1100" b="1">
              <a:latin typeface="+mn-lt"/>
              <a:ea typeface="+mn-ea"/>
              <a:cs typeface="+mn-cs"/>
            </a:rPr>
            <a:t>3.	Travel expenses (Section 3.3.4 Terms and Conditions)</a:t>
          </a:r>
        </a:p>
        <a:p>
          <a:pPr marL="0" indent="-226800">
            <a:buFont typeface="Arial" panose="020B0604020202020204" pitchFamily="34" charset="0"/>
            <a:buChar char="•"/>
            <a:tabLst>
              <a:tab pos="226800" algn="l"/>
            </a:tabLst>
          </a:pPr>
          <a:r>
            <a:rPr lang="en-GB" sz="1100">
              <a:latin typeface="+mn-lt"/>
              <a:ea typeface="+mn-ea"/>
              <a:cs typeface="+mn-cs"/>
            </a:rPr>
            <a:t>An overall travel expense budget can be offered or established in advance by GIZ. This may 	contain lump sums for per-diem/overnight accommodation allowances in line with GIZ’s 	regulations governing the reimbursement of travel expenses and the cost of air travel, 	against evidence. Mixed calculation of the overall travel expense budget and specified travel 	expense items is not possible;</a:t>
          </a:r>
        </a:p>
        <a:p>
          <a:pPr marL="0" indent="-226800">
            <a:buFont typeface="Arial" panose="020B0604020202020204" pitchFamily="34" charset="0"/>
            <a:buChar char="•"/>
            <a:tabLst>
              <a:tab pos="226800" algn="l"/>
            </a:tabLst>
          </a:pPr>
          <a:r>
            <a:rPr lang="en-GB" sz="1100">
              <a:latin typeface="+mn-lt"/>
              <a:ea typeface="+mn-ea"/>
              <a:cs typeface="+mn-cs"/>
            </a:rPr>
            <a:t>To submit an invoice for lump-sum payments, the number of flights and price per item must </a:t>
          </a:r>
          <a:br>
            <a:rPr lang="en-GB" sz="1100">
              <a:latin typeface="+mn-lt"/>
              <a:ea typeface="+mn-ea"/>
              <a:cs typeface="+mn-cs"/>
            </a:rPr>
          </a:br>
          <a:r>
            <a:rPr lang="en-GB" sz="1100">
              <a:latin typeface="+mn-lt"/>
              <a:ea typeface="+mn-ea"/>
              <a:cs typeface="+mn-cs"/>
            </a:rPr>
            <a:t>	be stated. The submission of an overall budget for travel expenses calls for settlement</a:t>
          </a:r>
          <a:br>
            <a:rPr lang="en-GB" sz="1100">
              <a:latin typeface="+mn-lt"/>
              <a:ea typeface="+mn-ea"/>
              <a:cs typeface="+mn-cs"/>
            </a:rPr>
          </a:br>
          <a:r>
            <a:rPr lang="en-GB" sz="1100">
              <a:latin typeface="+mn-lt"/>
              <a:ea typeface="+mn-ea"/>
              <a:cs typeface="+mn-cs"/>
            </a:rPr>
            <a:t>	against evidence;</a:t>
          </a:r>
        </a:p>
        <a:p>
          <a:pPr marL="0" indent="-226800">
            <a:buFont typeface="Arial" panose="020B0604020202020204" pitchFamily="34" charset="0"/>
            <a:buChar char="•"/>
            <a:tabLst>
              <a:tab pos="226800" algn="l"/>
            </a:tabLst>
          </a:pPr>
          <a:r>
            <a:rPr lang="en-GB" sz="1100">
              <a:latin typeface="+mn-lt"/>
              <a:ea typeface="+mn-ea"/>
              <a:cs typeface="+mn-cs"/>
            </a:rPr>
            <a:t>Per-diem and overnight accommodation allowances: if a budget for per-diem/overnight 	accommodation allowances is provided for travel in different countries, the explanations 	must include the individual rates for the relevant countries in line with the regulations 	governing the reimbursement of travel expenses;</a:t>
          </a:r>
        </a:p>
        <a:p>
          <a:pPr marL="0" indent="-226800">
            <a:buFont typeface="Arial" panose="020B0604020202020204" pitchFamily="34" charset="0"/>
            <a:buChar char="•"/>
            <a:tabLst>
              <a:tab pos="226800" algn="l"/>
            </a:tabLst>
          </a:pPr>
          <a:r>
            <a:rPr lang="en-GB" sz="1100">
              <a:latin typeface="+mn-lt"/>
              <a:ea typeface="+mn-ea"/>
              <a:cs typeface="+mn-cs"/>
            </a:rPr>
            <a:t>Other travel expenses: these include visa costs, for example. Lump sums can be agreed if 	the item is correspondingly justified.</a:t>
          </a:r>
        </a:p>
        <a:p>
          <a:pPr marL="0" indent="-226800" algn="l">
            <a:tabLst>
              <a:tab pos="226800" algn="l"/>
            </a:tabLst>
          </a:pPr>
          <a:endParaRPr/>
        </a:p>
        <a:p>
          <a:pPr marL="0" indent="-226800">
            <a:tabLst>
              <a:tab pos="226800" algn="l"/>
            </a:tabLst>
          </a:pPr>
          <a:r>
            <a:rPr lang="en-GB" sz="1100" b="1">
              <a:latin typeface="+mn-lt"/>
              <a:ea typeface="+mn-ea"/>
              <a:cs typeface="+mn-cs"/>
            </a:rPr>
            <a:t>4.	</a:t>
          </a:r>
          <a:r>
            <a:rPr lang="en-GB" b="1"/>
            <a:t>Other costs (Section 3.3.5 Terms and Conditions)</a:t>
          </a:r>
        </a:p>
        <a:p>
          <a:pPr marL="0" indent="-226800">
            <a:buFont typeface="Arial" panose="020B0604020202020204" pitchFamily="34" charset="0"/>
            <a:buChar char="•"/>
            <a:tabLst>
              <a:tab pos="226800" algn="l"/>
            </a:tabLst>
          </a:pPr>
          <a:r>
            <a:rPr lang="en-GB" sz="1100">
              <a:latin typeface="+mn-lt"/>
              <a:ea typeface="+mn-ea"/>
              <a:cs typeface="+mn-cs"/>
            </a:rPr>
            <a:t>Equipment (Section 3.3.5.2 Terms and Conditions): Equipment is handed over to the partner 	institution in the country of assignment during the performance of the contract, as specified</a:t>
          </a:r>
          <a:br>
            <a:rPr lang="en-GB" sz="1100">
              <a:latin typeface="+mn-lt"/>
              <a:ea typeface="+mn-ea"/>
              <a:cs typeface="+mn-cs"/>
            </a:rPr>
          </a:br>
          <a:r>
            <a:rPr lang="en-GB" sz="1100">
              <a:latin typeface="+mn-lt"/>
              <a:ea typeface="+mn-ea"/>
              <a:cs typeface="+mn-cs"/>
            </a:rPr>
            <a:t>	in the contract. A remuneration item is therefore required that supplements the contractual</a:t>
          </a:r>
          <a:br>
            <a:rPr lang="en-GB" sz="1100">
              <a:latin typeface="+mn-lt"/>
              <a:ea typeface="+mn-ea"/>
              <a:cs typeface="+mn-cs"/>
            </a:rPr>
          </a:br>
          <a:r>
            <a:rPr lang="en-GB" sz="1100">
              <a:latin typeface="+mn-lt"/>
              <a:ea typeface="+mn-ea"/>
              <a:cs typeface="+mn-cs"/>
            </a:rPr>
            <a:t>	terms and conditions;</a:t>
          </a:r>
        </a:p>
        <a:p>
          <a:pPr marL="0" indent="-226800">
            <a:buFont typeface="Arial" panose="020B0604020202020204" pitchFamily="34" charset="0"/>
            <a:buChar char="•"/>
            <a:tabLst>
              <a:tab pos="226800" algn="l"/>
            </a:tabLst>
          </a:pPr>
          <a:r>
            <a:rPr lang="en-GB" sz="1100">
              <a:latin typeface="+mn-lt"/>
              <a:ea typeface="+mn-ea"/>
              <a:cs typeface="+mn-cs"/>
            </a:rPr>
            <a:t>Other costs must be broken down in the financial bid.</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408750</xdr:colOff>
      <xdr:row>0</xdr:row>
      <xdr:rowOff>0</xdr:rowOff>
    </xdr:from>
    <xdr:to>
      <xdr:col>6</xdr:col>
      <xdr:colOff>692661</xdr:colOff>
      <xdr:row>0</xdr:row>
      <xdr:rowOff>822109</xdr:rowOff>
    </xdr:to>
    <xdr:pic>
      <xdr:nvPicPr>
        <xdr:cNvPr id="3" name="Grafik 2">
          <a:extLst>
            <a:ext uri="{FF2B5EF4-FFF2-40B4-BE49-F238E27FC236}">
              <a16:creationId xmlns:a16="http://schemas.microsoft.com/office/drawing/2014/main" id="{008D39B3-52D3-4414-9A22-D548AB4FC7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652" b="652"/>
        <a:stretch/>
      </xdr:blipFill>
      <xdr:spPr>
        <a:xfrm>
          <a:off x="7183924" y="0"/>
          <a:ext cx="1998411" cy="8221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intilie\Desktop\Kunden\GIZ\Vorlagen\42-11\3._angepasste_Version_tm_24.9\Neu_HB_42-11-preisblatt-us-kv-de.xlt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vXE10\GIZ\Offen\42-10-kostenschaetzung-us-kv\2.%20Fachabteilung\42-10-kostenschaetzung-us-kv-de-ERWEITERUNG-um-OPTION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liemn\Desktop\42-10%20+42-11%20de\&#252;berarbeitet_42-10-kostenschaetzung-us-kv-de.xlt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andreas_meincke_giz_de1/Documents/Microsoft%20Teams-Chatdateien/00-81270598-Preisblatt.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Neu_HB_42-11-preisblatt-us-kv-d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latt | Leistung"/>
      <sheetName val="Preisblatt | opt. Leistung"/>
      <sheetName val="Summe Leistung + opt. Leist."/>
      <sheetName val="Liste der Schlüsselfachkräfte"/>
      <sheetName val="Listen"/>
    </sheetNames>
    <sheetDataSet>
      <sheetData sheetId="0"/>
      <sheetData sheetId="1"/>
      <sheetData sheetId="2"/>
      <sheetData sheetId="3"/>
      <sheetData sheetId="4">
        <row r="4">
          <cell r="B4" t="str">
            <v>Bitte wählen</v>
          </cell>
        </row>
        <row r="5">
          <cell r="B5" t="str">
            <v>Pauschal / Menge</v>
          </cell>
        </row>
        <row r="6">
          <cell r="B6" t="str">
            <v>gegen Nachweis</v>
          </cell>
        </row>
        <row r="7">
          <cell r="B7" t="str">
            <v>entfällt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tenschätzung | Leistung"/>
      <sheetName val="Kostenschätzung | opt. Leistung"/>
      <sheetName val="Summe Leistung + opt. Leist."/>
      <sheetName val="Listen"/>
    </sheetNames>
    <sheetDataSet>
      <sheetData sheetId="0"/>
      <sheetData sheetId="1" refreshError="1"/>
      <sheetData sheetId="2"/>
      <sheetData sheetId="3">
        <row r="4">
          <cell r="D4" t="str">
            <v>Ja</v>
          </cell>
        </row>
        <row r="5">
          <cell r="D5" t="str">
            <v>Nein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tenschätzung"/>
      <sheetName val="Listen"/>
    </sheetNames>
    <sheetDataSet>
      <sheetData sheetId="0"/>
      <sheetData sheetId="1">
        <row r="4">
          <cell r="D4" t="str">
            <v>Ja</v>
          </cell>
        </row>
        <row r="5">
          <cell r="D5" t="str">
            <v>Nein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latt"/>
      <sheetName val="Liste der Schlüsselfachkräfte"/>
      <sheetName val="Listen"/>
    </sheetNames>
    <sheetDataSet>
      <sheetData sheetId="0"/>
      <sheetData sheetId="1">
        <row r="11">
          <cell r="B11" t="str">
            <v>Teamleiter</v>
          </cell>
        </row>
        <row r="12">
          <cell r="B12" t="str">
            <v>SFK 1</v>
          </cell>
        </row>
        <row r="13">
          <cell r="B13" t="str">
            <v>SFK 2</v>
          </cell>
        </row>
        <row r="14">
          <cell r="B14" t="str">
            <v>SFK 3</v>
          </cell>
        </row>
        <row r="15">
          <cell r="B15" t="str">
            <v>SFK 4</v>
          </cell>
        </row>
        <row r="16">
          <cell r="B16" t="str">
            <v>SFK 5</v>
          </cell>
        </row>
        <row r="17">
          <cell r="B17" t="str">
            <v>SFK 6</v>
          </cell>
        </row>
      </sheetData>
      <sheetData sheetId="2">
        <row r="4">
          <cell r="B4" t="str">
            <v>Bitte wählen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latt | Leistung"/>
      <sheetName val="Preisblatt | opt. Leistung"/>
      <sheetName val="Summe Leistung + opt. Leist."/>
      <sheetName val="Liste der Schlüsselfachkräfte"/>
      <sheetName val="Listen"/>
    </sheetNames>
    <sheetDataSet>
      <sheetData sheetId="0"/>
      <sheetData sheetId="1"/>
      <sheetData sheetId="2"/>
      <sheetData sheetId="3" refreshError="1"/>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B3:B7" totalsRowShown="0">
  <tableColumns count="1">
    <tableColumn id="1" xr3:uid="{00000000-0010-0000-0000-000001000000}" name="Type of reimbursement"/>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GIZ 2018">
      <a:dk1>
        <a:srgbClr val="000000"/>
      </a:dk1>
      <a:lt1>
        <a:srgbClr val="FFFFFF"/>
      </a:lt1>
      <a:dk2>
        <a:srgbClr val="939393"/>
      </a:dk2>
      <a:lt2>
        <a:srgbClr val="E6E6E6"/>
      </a:lt2>
      <a:accent1>
        <a:srgbClr val="C80F0F"/>
      </a:accent1>
      <a:accent2>
        <a:srgbClr val="B1E2F0"/>
      </a:accent2>
      <a:accent3>
        <a:srgbClr val="E6E6E6"/>
      </a:accent3>
      <a:accent4>
        <a:srgbClr val="FBBD2A"/>
      </a:accent4>
      <a:accent5>
        <a:srgbClr val="E57706"/>
      </a:accent5>
      <a:accent6>
        <a:srgbClr val="9C7915"/>
      </a:accent6>
      <a:hlink>
        <a:srgbClr val="C80F0F"/>
      </a:hlink>
      <a:folHlink>
        <a:srgbClr val="F25A5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undesfinanzministerium.de/Content/DE/Downloads/BMF_Schreiben/Steuerarten/Lohnsteuer/2023-11-21-steuerliche-behandlung-reisekosten-reisekostenverguetungen-2024.html" TargetMode="External"/><Relationship Id="rId1" Type="http://schemas.openxmlformats.org/officeDocument/2006/relationships/hyperlink" Target="https://www.bundesfinanzministerium.de/Content/DE/Downloads/BMF_Schreiben/Steuerarten/Lohnsteuer/2023-11-21-steuerliche-behandlung-reisekosten-reisekostenverguetungen-2024.html%20(GERMAN%20ONL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undesfinanzministerium.de/Content/DE/Downloads/BMF_Schreiben/Steuerarten/Lohnsteuer/2023-11-21-steuerliche-behandlung-reisekosten-reisekostenverguetungen-2024.html" TargetMode="External"/><Relationship Id="rId1" Type="http://schemas.openxmlformats.org/officeDocument/2006/relationships/hyperlink" Target="https://www.bundesfinanzministerium.de/Content/DE/Downloads/BMF_Schreiben/Steuerarten/Lohnsteuer/2023-11-21-steuerliche-behandlung-reisekosten-reisekostenverguetungen-2024.html%20(GERMAN%20ONL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undesfinanzministerium.de/Content/DE/Downloads/BMF_Schreiben/Steuerarten/Lohnsteuer/2023-11-21-steuerliche-behandlung-reisekosten-reisekostenverguetungen-2024.html" TargetMode="External"/><Relationship Id="rId1" Type="http://schemas.openxmlformats.org/officeDocument/2006/relationships/hyperlink" Target="https://www.bundesfinanzministerium.de/Content/DE/Downloads/BMF_Schreiben/Steuerarten/Lohnsteuer/2023-11-21-steuerliche-behandlung-reisekosten-reisekostenverguetungen-2024.html%20(GERMAN%20ONLY)"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110"/>
  <sheetViews>
    <sheetView showGridLines="0" tabSelected="1" topLeftCell="A2" zoomScaleNormal="100" workbookViewId="0">
      <selection activeCell="G85" sqref="G85"/>
    </sheetView>
  </sheetViews>
  <sheetFormatPr baseColWidth="10" defaultColWidth="11.375" defaultRowHeight="11.4" outlineLevelRow="1" x14ac:dyDescent="0.2"/>
  <cols>
    <col min="1" max="1" width="31.875" customWidth="1"/>
    <col min="2" max="2" width="16.25" customWidth="1"/>
    <col min="3" max="3" width="17.75" customWidth="1"/>
    <col min="4" max="4" width="9.375" customWidth="1"/>
    <col min="5" max="5" width="14.625" customWidth="1"/>
    <col min="6" max="6" width="16.125" customWidth="1"/>
    <col min="7" max="7" width="30.625" customWidth="1"/>
    <col min="8" max="8" width="2" customWidth="1"/>
    <col min="9" max="9" width="5.75" customWidth="1"/>
    <col min="10" max="10" width="11.375" customWidth="1"/>
    <col min="11" max="11" width="9.375" customWidth="1"/>
    <col min="12" max="12" width="5.25" customWidth="1"/>
    <col min="14" max="14" width="34.875" customWidth="1"/>
  </cols>
  <sheetData>
    <row r="1" spans="1:14" ht="67.5" customHeight="1" x14ac:dyDescent="0.2">
      <c r="A1" s="95" t="s">
        <v>86</v>
      </c>
      <c r="B1" s="96"/>
      <c r="C1" s="96"/>
      <c r="D1" s="96"/>
      <c r="E1" s="96"/>
      <c r="F1" s="96"/>
      <c r="G1" s="45"/>
      <c r="H1" s="44"/>
    </row>
    <row r="2" spans="1:14" s="2" customFormat="1" ht="4.2" x14ac:dyDescent="0.2">
      <c r="A2" s="25"/>
    </row>
    <row r="3" spans="1:14" x14ac:dyDescent="0.2">
      <c r="A3" s="26" t="s">
        <v>0</v>
      </c>
      <c r="B3" s="85" t="s">
        <v>97</v>
      </c>
      <c r="C3" s="27" t="s">
        <v>1</v>
      </c>
      <c r="D3" s="97"/>
      <c r="E3" s="98"/>
      <c r="F3" s="27"/>
      <c r="G3" s="15"/>
    </row>
    <row r="4" spans="1:14" s="2" customFormat="1" ht="5.25" customHeight="1" x14ac:dyDescent="0.2">
      <c r="A4" s="25"/>
      <c r="C4" s="28"/>
    </row>
    <row r="5" spans="1:14" x14ac:dyDescent="0.2">
      <c r="A5" s="29" t="s">
        <v>87</v>
      </c>
      <c r="B5" s="85" t="s">
        <v>98</v>
      </c>
      <c r="C5" s="27" t="s">
        <v>2</v>
      </c>
      <c r="D5" s="99"/>
      <c r="E5" s="93"/>
      <c r="F5" s="93"/>
      <c r="G5" s="93"/>
    </row>
    <row r="6" spans="1:14" s="2" customFormat="1" ht="4.2" x14ac:dyDescent="0.2">
      <c r="A6" s="25"/>
      <c r="C6" s="28"/>
    </row>
    <row r="7" spans="1:14" ht="33" customHeight="1" x14ac:dyDescent="0.2">
      <c r="A7" s="30"/>
      <c r="B7" s="22"/>
      <c r="C7" s="27" t="s">
        <v>3</v>
      </c>
      <c r="D7" s="92"/>
      <c r="E7" s="93"/>
      <c r="F7" s="93"/>
      <c r="G7" s="93"/>
    </row>
    <row r="8" spans="1:14" s="17" customFormat="1" ht="8.4" customHeight="1" x14ac:dyDescent="0.2">
      <c r="A8" s="31"/>
      <c r="B8" s="32"/>
      <c r="C8" s="32"/>
      <c r="D8" s="32"/>
      <c r="E8" s="32"/>
      <c r="F8" s="32"/>
      <c r="G8" s="32"/>
      <c r="H8" s="90"/>
    </row>
    <row r="9" spans="1:14" ht="2.4" hidden="1" customHeight="1" x14ac:dyDescent="0.2">
      <c r="A9" s="5" t="s">
        <v>4</v>
      </c>
      <c r="B9" s="5"/>
      <c r="C9" s="5"/>
      <c r="D9" s="5"/>
      <c r="E9" s="5"/>
      <c r="F9" s="5"/>
      <c r="G9" s="5"/>
      <c r="H9" s="91"/>
    </row>
    <row r="10" spans="1:14" s="19" customFormat="1" ht="5.4" hidden="1" outlineLevel="1" x14ac:dyDescent="0.2"/>
    <row r="11" spans="1:14" ht="12" hidden="1" outlineLevel="1" x14ac:dyDescent="0.2">
      <c r="A11" s="3" t="s">
        <v>23</v>
      </c>
      <c r="B11" s="35" t="s">
        <v>75</v>
      </c>
      <c r="C11" s="36"/>
      <c r="D11" s="3" t="s">
        <v>73</v>
      </c>
      <c r="E11" s="3" t="s">
        <v>10</v>
      </c>
      <c r="F11" s="3" t="s">
        <v>76</v>
      </c>
      <c r="G11" s="3" t="s">
        <v>12</v>
      </c>
    </row>
    <row r="12" spans="1:14" hidden="1" outlineLevel="1" x14ac:dyDescent="0.2">
      <c r="A12" s="12" t="s">
        <v>74</v>
      </c>
      <c r="B12" s="37"/>
      <c r="C12" s="38"/>
      <c r="D12" s="10"/>
      <c r="E12" s="52"/>
      <c r="F12" s="53">
        <f>D12*E12</f>
        <v>0</v>
      </c>
      <c r="G12" s="12"/>
    </row>
    <row r="13" spans="1:14" hidden="1" outlineLevel="1" x14ac:dyDescent="0.2">
      <c r="A13" s="12" t="s">
        <v>58</v>
      </c>
      <c r="B13" s="37"/>
      <c r="C13" s="38"/>
      <c r="D13" s="10"/>
      <c r="E13" s="52"/>
      <c r="F13" s="53">
        <f>D13*E13</f>
        <v>0</v>
      </c>
      <c r="G13" s="12"/>
      <c r="N13" s="20"/>
    </row>
    <row r="14" spans="1:14" hidden="1" outlineLevel="1" x14ac:dyDescent="0.2">
      <c r="A14" s="12" t="s">
        <v>59</v>
      </c>
      <c r="B14" s="37"/>
      <c r="C14" s="38"/>
      <c r="D14" s="10"/>
      <c r="E14" s="52"/>
      <c r="F14" s="53">
        <f t="shared" ref="F14:F19" si="0">D14*E14</f>
        <v>0</v>
      </c>
      <c r="G14" s="12"/>
      <c r="N14" s="20"/>
    </row>
    <row r="15" spans="1:14" hidden="1" outlineLevel="1" x14ac:dyDescent="0.2">
      <c r="A15" s="12" t="s">
        <v>60</v>
      </c>
      <c r="B15" s="37"/>
      <c r="C15" s="38"/>
      <c r="D15" s="10"/>
      <c r="E15" s="52"/>
      <c r="F15" s="53">
        <f t="shared" si="0"/>
        <v>0</v>
      </c>
      <c r="G15" s="12"/>
      <c r="N15" s="20"/>
    </row>
    <row r="16" spans="1:14" hidden="1" outlineLevel="1" x14ac:dyDescent="0.2">
      <c r="A16" s="12" t="s">
        <v>61</v>
      </c>
      <c r="B16" s="37"/>
      <c r="C16" s="38"/>
      <c r="D16" s="10"/>
      <c r="E16" s="52"/>
      <c r="F16" s="53">
        <f t="shared" si="0"/>
        <v>0</v>
      </c>
      <c r="G16" s="12"/>
      <c r="N16" s="20"/>
    </row>
    <row r="17" spans="1:14" hidden="1" outlineLevel="1" x14ac:dyDescent="0.2">
      <c r="A17" s="12" t="s">
        <v>80</v>
      </c>
      <c r="B17" s="37"/>
      <c r="C17" s="38"/>
      <c r="D17" s="10"/>
      <c r="E17" s="52"/>
      <c r="F17" s="53">
        <f t="shared" si="0"/>
        <v>0</v>
      </c>
      <c r="G17" s="12"/>
      <c r="N17" s="20"/>
    </row>
    <row r="18" spans="1:14" hidden="1" outlineLevel="1" x14ac:dyDescent="0.2">
      <c r="A18" s="12" t="s">
        <v>81</v>
      </c>
      <c r="B18" s="37"/>
      <c r="C18" s="38"/>
      <c r="D18" s="10"/>
      <c r="E18" s="52"/>
      <c r="F18" s="53">
        <f t="shared" si="0"/>
        <v>0</v>
      </c>
      <c r="G18" s="12"/>
      <c r="N18" s="20"/>
    </row>
    <row r="19" spans="1:14" hidden="1" outlineLevel="1" x14ac:dyDescent="0.2">
      <c r="A19" s="12" t="s">
        <v>82</v>
      </c>
      <c r="B19" s="37"/>
      <c r="C19" s="38"/>
      <c r="D19" s="10"/>
      <c r="E19" s="52"/>
      <c r="F19" s="53">
        <f t="shared" si="0"/>
        <v>0</v>
      </c>
      <c r="G19" s="12"/>
      <c r="N19" s="20"/>
    </row>
    <row r="20" spans="1:14" s="2" customFormat="1" ht="5.4" hidden="1" customHeight="1" outlineLevel="1" x14ac:dyDescent="0.2">
      <c r="C20" s="9"/>
    </row>
    <row r="21" spans="1:14" ht="12" hidden="1" collapsed="1" x14ac:dyDescent="0.2">
      <c r="A21" s="6" t="s">
        <v>16</v>
      </c>
      <c r="B21" s="6"/>
      <c r="C21" s="6"/>
      <c r="D21" s="6"/>
      <c r="E21" s="6"/>
      <c r="F21" s="54">
        <f>SUM(F12:F20)</f>
        <v>0</v>
      </c>
      <c r="G21" s="6"/>
    </row>
    <row r="22" spans="1:14" s="16" customFormat="1" ht="17.100000000000001" customHeight="1" x14ac:dyDescent="0.2"/>
    <row r="23" spans="1:14" ht="12" x14ac:dyDescent="0.2">
      <c r="A23" s="5" t="s">
        <v>5</v>
      </c>
      <c r="B23" s="5"/>
      <c r="C23" s="5"/>
      <c r="D23" s="5"/>
      <c r="E23" s="5"/>
      <c r="F23" s="5"/>
      <c r="G23" s="5"/>
    </row>
    <row r="24" spans="1:14" s="19" customFormat="1" ht="5.4" x14ac:dyDescent="0.2"/>
    <row r="25" spans="1:14" ht="36" x14ac:dyDescent="0.2">
      <c r="A25" s="21" t="s">
        <v>6</v>
      </c>
      <c r="B25" s="3" t="s">
        <v>7</v>
      </c>
      <c r="C25" s="3" t="s">
        <v>8</v>
      </c>
      <c r="D25" s="3" t="s">
        <v>9</v>
      </c>
      <c r="E25" s="3" t="s">
        <v>10</v>
      </c>
      <c r="F25" s="3" t="s">
        <v>11</v>
      </c>
      <c r="G25" s="3" t="s">
        <v>12</v>
      </c>
    </row>
    <row r="26" spans="1:14" x14ac:dyDescent="0.2">
      <c r="A26" s="12" t="s">
        <v>13</v>
      </c>
      <c r="B26" s="23" t="str">
        <f>IFERROR(VLOOKUP(A26,'List of key experts'!$B$11:$D$34,3,0)&amp;" "&amp;VLOOKUP(A26,'List of key experts'!$B$11:$D$34,2,0),"N.N.")</f>
        <v xml:space="preserve"> </v>
      </c>
      <c r="C26" s="8" t="s">
        <v>14</v>
      </c>
      <c r="D26" s="10">
        <v>43</v>
      </c>
      <c r="E26" s="52"/>
      <c r="F26" s="53">
        <f>D26*E26</f>
        <v>0</v>
      </c>
      <c r="G26" s="12"/>
    </row>
    <row r="27" spans="1:14" ht="10.8" customHeight="1" x14ac:dyDescent="0.2">
      <c r="A27" s="12" t="s">
        <v>15</v>
      </c>
      <c r="B27" s="23" t="str">
        <f>IFERROR(VLOOKUP(A27,'List of key experts'!$B$11:$D$34,3,0)&amp;" "&amp;VLOOKUP(A27,'List of key experts'!$B$11:$D$34,2,0),"N.N.")</f>
        <v xml:space="preserve">  </v>
      </c>
      <c r="C27" s="8" t="s">
        <v>14</v>
      </c>
      <c r="D27" s="10">
        <v>48</v>
      </c>
      <c r="E27" s="52"/>
      <c r="F27" s="53">
        <f t="shared" ref="F27:F36" si="1">D27*E27</f>
        <v>0</v>
      </c>
      <c r="G27" s="12"/>
    </row>
    <row r="28" spans="1:14" ht="1.2" hidden="1" customHeight="1" outlineLevel="1" x14ac:dyDescent="0.2">
      <c r="A28" s="12" t="s">
        <v>49</v>
      </c>
      <c r="B28" s="23" t="str">
        <f>IFERROR(VLOOKUP(A28,'List of key experts'!$B$11:$D$34,3,0)&amp;" "&amp;VLOOKUP(A28,'List of key experts'!$B$11:$D$34,2,0),"N.N.")</f>
        <v xml:space="preserve"> </v>
      </c>
      <c r="C28" s="8" t="s">
        <v>14</v>
      </c>
      <c r="D28" s="10"/>
      <c r="E28" s="52"/>
      <c r="F28" s="53">
        <f t="shared" si="1"/>
        <v>0</v>
      </c>
      <c r="G28" s="12"/>
    </row>
    <row r="29" spans="1:14" hidden="1" outlineLevel="1" x14ac:dyDescent="0.2">
      <c r="A29" s="12" t="s">
        <v>50</v>
      </c>
      <c r="B29" s="23" t="str">
        <f>IFERROR(VLOOKUP(A29,'List of key experts'!$B$11:$D$34,3,0)&amp;" "&amp;VLOOKUP(A29,'List of key experts'!$B$11:$D$34,2,0),"N.N.")</f>
        <v xml:space="preserve"> </v>
      </c>
      <c r="C29" s="8" t="s">
        <v>14</v>
      </c>
      <c r="D29" s="10"/>
      <c r="E29" s="52"/>
      <c r="F29" s="53">
        <f t="shared" si="1"/>
        <v>0</v>
      </c>
      <c r="G29" s="12"/>
    </row>
    <row r="30" spans="1:14" hidden="1" outlineLevel="1" x14ac:dyDescent="0.2">
      <c r="A30" s="12" t="s">
        <v>51</v>
      </c>
      <c r="B30" s="23" t="str">
        <f>IFERROR(VLOOKUP(A30,'List of key experts'!$B$11:$D$34,3,0)&amp;" "&amp;VLOOKUP(A30,'List of key experts'!$B$11:$D$34,2,0),"N.N.")</f>
        <v xml:space="preserve"> </v>
      </c>
      <c r="C30" s="8" t="s">
        <v>14</v>
      </c>
      <c r="D30" s="10"/>
      <c r="E30" s="52"/>
      <c r="F30" s="53">
        <f t="shared" si="1"/>
        <v>0</v>
      </c>
      <c r="G30" s="12"/>
    </row>
    <row r="31" spans="1:14" hidden="1" outlineLevel="1" x14ac:dyDescent="0.2">
      <c r="A31" s="12" t="s">
        <v>52</v>
      </c>
      <c r="B31" s="23" t="str">
        <f>IFERROR(VLOOKUP(A31,'List of key experts'!$B$11:$D$34,3,0)&amp;" "&amp;VLOOKUP(A31,'List of key experts'!$B$11:$D$34,2,0),"N.N.")</f>
        <v xml:space="preserve"> </v>
      </c>
      <c r="C31" s="8" t="s">
        <v>14</v>
      </c>
      <c r="D31" s="10"/>
      <c r="E31" s="52"/>
      <c r="F31" s="53">
        <f t="shared" si="1"/>
        <v>0</v>
      </c>
      <c r="G31" s="12"/>
    </row>
    <row r="32" spans="1:14" hidden="1" outlineLevel="1" x14ac:dyDescent="0.2">
      <c r="A32" s="12" t="s">
        <v>63</v>
      </c>
      <c r="B32" s="23" t="str">
        <f>IFERROR(VLOOKUP(A32,'List of key experts'!$B$11:$D$34,3,0)&amp;" "&amp;VLOOKUP(A32,'List of key experts'!$B$11:$D$34,2,0),"N.N.")</f>
        <v>N.N.</v>
      </c>
      <c r="C32" s="8" t="s">
        <v>14</v>
      </c>
      <c r="D32" s="10"/>
      <c r="E32" s="52"/>
      <c r="F32" s="53">
        <f t="shared" si="1"/>
        <v>0</v>
      </c>
      <c r="G32" s="12"/>
    </row>
    <row r="33" spans="1:7" hidden="1" outlineLevel="1" x14ac:dyDescent="0.2">
      <c r="A33" s="12" t="s">
        <v>64</v>
      </c>
      <c r="B33" s="23" t="str">
        <f>IFERROR(VLOOKUP(A33,'List of key experts'!$B$11:$D$34,3,0)&amp;" "&amp;VLOOKUP(A33,'List of key experts'!$B$11:$D$34,2,0),"N.N.")</f>
        <v>N.N.</v>
      </c>
      <c r="C33" s="8" t="s">
        <v>14</v>
      </c>
      <c r="D33" s="10"/>
      <c r="E33" s="52"/>
      <c r="F33" s="53">
        <f t="shared" ref="F33" si="2">D33*E33</f>
        <v>0</v>
      </c>
      <c r="G33" s="12"/>
    </row>
    <row r="34" spans="1:7" hidden="1" outlineLevel="1" x14ac:dyDescent="0.2">
      <c r="A34" s="12" t="s">
        <v>65</v>
      </c>
      <c r="B34" s="23" t="str">
        <f>IFERROR(VLOOKUP(A34,'List of key experts'!$B$11:$D$34,3,0)&amp;" "&amp;VLOOKUP(A34,'List of key experts'!$B$11:$D$34,2,0),"N.N.")</f>
        <v>N.N.</v>
      </c>
      <c r="C34" s="8" t="s">
        <v>14</v>
      </c>
      <c r="D34" s="10"/>
      <c r="E34" s="52"/>
      <c r="F34" s="53">
        <f t="shared" si="1"/>
        <v>0</v>
      </c>
      <c r="G34" s="12"/>
    </row>
    <row r="35" spans="1:7" hidden="1" outlineLevel="1" x14ac:dyDescent="0.2">
      <c r="A35" s="12" t="s">
        <v>78</v>
      </c>
      <c r="B35" s="23" t="str">
        <f>IFERROR(VLOOKUP(A35,'List of key experts'!$B$11:$D$34,3,0)&amp;" "&amp;VLOOKUP(A35,'List of key experts'!$B$11:$D$34,2,0),"N.N.")</f>
        <v>N.N.</v>
      </c>
      <c r="C35" s="8" t="s">
        <v>14</v>
      </c>
      <c r="D35" s="10"/>
      <c r="E35" s="52"/>
      <c r="F35" s="53">
        <f t="shared" ref="F35" si="3">D35*E35</f>
        <v>0</v>
      </c>
      <c r="G35" s="12"/>
    </row>
    <row r="36" spans="1:7" hidden="1" outlineLevel="1" x14ac:dyDescent="0.2">
      <c r="A36" s="12" t="s">
        <v>79</v>
      </c>
      <c r="B36" s="23" t="str">
        <f>IFERROR(VLOOKUP(A36,'List of key experts'!$B$11:$D$34,3,0)&amp;" "&amp;VLOOKUP(A36,'List of key experts'!$B$11:$D$34,2,0),"N.N.")</f>
        <v>N.N.</v>
      </c>
      <c r="C36" s="8" t="s">
        <v>14</v>
      </c>
      <c r="D36" s="10"/>
      <c r="E36" s="52"/>
      <c r="F36" s="53">
        <f t="shared" si="1"/>
        <v>0</v>
      </c>
      <c r="G36" s="12"/>
    </row>
    <row r="37" spans="1:7" s="2" customFormat="1" ht="3.6" hidden="1" customHeight="1" outlineLevel="1" x14ac:dyDescent="0.2">
      <c r="C37" s="9"/>
    </row>
    <row r="38" spans="1:7" ht="12" collapsed="1" x14ac:dyDescent="0.2">
      <c r="A38" s="6" t="s">
        <v>16</v>
      </c>
      <c r="B38" s="6"/>
      <c r="C38" s="6"/>
      <c r="D38" s="6"/>
      <c r="E38" s="6"/>
      <c r="F38" s="54">
        <f>SUM(F26:F37)</f>
        <v>0</v>
      </c>
      <c r="G38" s="6"/>
    </row>
    <row r="39" spans="1:7" s="16" customFormat="1" ht="7.2" customHeight="1" x14ac:dyDescent="0.2"/>
    <row r="40" spans="1:7" ht="24" hidden="1" x14ac:dyDescent="0.2">
      <c r="A40" s="21" t="s">
        <v>17</v>
      </c>
      <c r="B40" s="3" t="s">
        <v>7</v>
      </c>
      <c r="C40" s="3" t="s">
        <v>18</v>
      </c>
      <c r="D40" s="3" t="s">
        <v>19</v>
      </c>
      <c r="E40" s="3" t="s">
        <v>20</v>
      </c>
      <c r="F40" s="3" t="s">
        <v>11</v>
      </c>
      <c r="G40" s="3" t="s">
        <v>12</v>
      </c>
    </row>
    <row r="41" spans="1:7" hidden="1" x14ac:dyDescent="0.2">
      <c r="A41" s="12" t="s">
        <v>13</v>
      </c>
      <c r="B41" s="23" t="str">
        <f>IFERROR(VLOOKUP(A41,'List of key experts'!$B$11:$D$34,3,0)&amp;" "&amp;VLOOKUP(A41,'List of key experts'!$B$11:$D$34,2,0),"N.N.")</f>
        <v xml:space="preserve"> </v>
      </c>
      <c r="C41" s="8" t="s">
        <v>14</v>
      </c>
      <c r="D41" s="10"/>
      <c r="E41" s="52"/>
      <c r="F41" s="53">
        <f>D41*E41</f>
        <v>0</v>
      </c>
      <c r="G41" s="12"/>
    </row>
    <row r="42" spans="1:7" hidden="1" x14ac:dyDescent="0.2">
      <c r="A42" s="12" t="s">
        <v>15</v>
      </c>
      <c r="B42" s="23" t="str">
        <f>IFERROR(VLOOKUP(A42,'List of key experts'!$B$11:$D$34,3,0)&amp;" "&amp;VLOOKUP(A42,'List of key experts'!$B$11:$D$34,2,0),"N.N.")</f>
        <v xml:space="preserve">  </v>
      </c>
      <c r="C42" s="8" t="s">
        <v>14</v>
      </c>
      <c r="D42" s="10"/>
      <c r="E42" s="52"/>
      <c r="F42" s="53">
        <f t="shared" ref="F42:F45" si="4">D42*E42</f>
        <v>0</v>
      </c>
      <c r="G42" s="12"/>
    </row>
    <row r="43" spans="1:7" hidden="1" outlineLevel="1" x14ac:dyDescent="0.2">
      <c r="A43" s="12" t="s">
        <v>49</v>
      </c>
      <c r="B43" s="23" t="str">
        <f>IFERROR(VLOOKUP(A43,'List of key experts'!$B$11:$D$34,3,0)&amp;" "&amp;VLOOKUP(A43,'List of key experts'!$B$11:$D$34,2,0),"N.N.")</f>
        <v xml:space="preserve"> </v>
      </c>
      <c r="C43" s="8" t="s">
        <v>14</v>
      </c>
      <c r="D43" s="10"/>
      <c r="E43" s="52"/>
      <c r="F43" s="53">
        <f t="shared" si="4"/>
        <v>0</v>
      </c>
      <c r="G43" s="12"/>
    </row>
    <row r="44" spans="1:7" hidden="1" outlineLevel="1" x14ac:dyDescent="0.2">
      <c r="A44" s="12" t="s">
        <v>50</v>
      </c>
      <c r="B44" s="23" t="str">
        <f>IFERROR(VLOOKUP(A44,'List of key experts'!$B$11:$D$34,3,0)&amp;" "&amp;VLOOKUP(A44,'List of key experts'!$B$11:$D$34,2,0),"N.N.")</f>
        <v xml:space="preserve"> </v>
      </c>
      <c r="C44" s="8" t="s">
        <v>14</v>
      </c>
      <c r="D44" s="10"/>
      <c r="E44" s="52"/>
      <c r="F44" s="53">
        <f t="shared" ref="F44" si="5">D44*E44</f>
        <v>0</v>
      </c>
      <c r="G44" s="12"/>
    </row>
    <row r="45" spans="1:7" hidden="1" outlineLevel="1" x14ac:dyDescent="0.2">
      <c r="A45" s="12" t="s">
        <v>51</v>
      </c>
      <c r="B45" s="23" t="str">
        <f>IFERROR(VLOOKUP(A45,'List of key experts'!$B$11:$D$34,3,0)&amp;" "&amp;VLOOKUP(A45,'List of key experts'!$B$11:$D$34,2,0),"N.N.")</f>
        <v xml:space="preserve"> </v>
      </c>
      <c r="C45" s="8" t="s">
        <v>14</v>
      </c>
      <c r="D45" s="10"/>
      <c r="E45" s="52"/>
      <c r="F45" s="53">
        <f t="shared" si="4"/>
        <v>0</v>
      </c>
      <c r="G45" s="12"/>
    </row>
    <row r="46" spans="1:7" hidden="1" outlineLevel="1" x14ac:dyDescent="0.2">
      <c r="A46" s="12" t="s">
        <v>52</v>
      </c>
      <c r="B46" s="23" t="str">
        <f>IFERROR(VLOOKUP(A46,'List of key experts'!$B$11:$D$34,3,0)&amp;" "&amp;VLOOKUP(A46,'List of key experts'!$B$11:$D$34,2,0),"N.N.")</f>
        <v xml:space="preserve"> </v>
      </c>
      <c r="C46" s="8" t="s">
        <v>14</v>
      </c>
      <c r="D46" s="10"/>
      <c r="E46" s="52"/>
      <c r="F46" s="53">
        <f t="shared" ref="F46:F51" si="6">D46*E46</f>
        <v>0</v>
      </c>
      <c r="G46" s="12"/>
    </row>
    <row r="47" spans="1:7" hidden="1" outlineLevel="1" x14ac:dyDescent="0.2">
      <c r="A47" s="12" t="s">
        <v>63</v>
      </c>
      <c r="B47" s="23" t="str">
        <f>IFERROR(VLOOKUP(A47,'List of key experts'!$B$11:$D$34,3,0)&amp;" "&amp;VLOOKUP(A47,'List of key experts'!$B$11:$D$34,2,0),"N.N.")</f>
        <v>N.N.</v>
      </c>
      <c r="C47" s="8" t="s">
        <v>14</v>
      </c>
      <c r="D47" s="10"/>
      <c r="E47" s="52"/>
      <c r="F47" s="53">
        <f t="shared" si="6"/>
        <v>0</v>
      </c>
      <c r="G47" s="12"/>
    </row>
    <row r="48" spans="1:7" hidden="1" outlineLevel="1" x14ac:dyDescent="0.2">
      <c r="A48" s="12" t="s">
        <v>64</v>
      </c>
      <c r="B48" s="23" t="str">
        <f>IFERROR(VLOOKUP(A48,'List of key experts'!$B$11:$D$34,3,0)&amp;" "&amp;VLOOKUP(A48,'List of key experts'!$B$11:$D$34,2,0),"N.N.")</f>
        <v>N.N.</v>
      </c>
      <c r="C48" s="8" t="s">
        <v>14</v>
      </c>
      <c r="D48" s="10"/>
      <c r="E48" s="52"/>
      <c r="F48" s="53">
        <f t="shared" si="6"/>
        <v>0</v>
      </c>
      <c r="G48" s="12"/>
    </row>
    <row r="49" spans="1:8" hidden="1" outlineLevel="1" x14ac:dyDescent="0.2">
      <c r="A49" s="12" t="s">
        <v>65</v>
      </c>
      <c r="B49" s="23" t="str">
        <f>IFERROR(VLOOKUP(A49,'List of key experts'!$B$11:$D$34,3,0)&amp;" "&amp;VLOOKUP(A49,'List of key experts'!$B$11:$D$34,2,0),"N.N.")</f>
        <v>N.N.</v>
      </c>
      <c r="C49" s="8" t="s">
        <v>14</v>
      </c>
      <c r="D49" s="10"/>
      <c r="E49" s="52"/>
      <c r="F49" s="53">
        <f t="shared" si="6"/>
        <v>0</v>
      </c>
      <c r="G49" s="12"/>
    </row>
    <row r="50" spans="1:8" hidden="1" outlineLevel="1" x14ac:dyDescent="0.2">
      <c r="A50" s="12" t="s">
        <v>78</v>
      </c>
      <c r="B50" s="23" t="str">
        <f>IFERROR(VLOOKUP(A50,'List of key experts'!$B$11:$D$34,3,0)&amp;" "&amp;VLOOKUP(A50,'List of key experts'!$B$11:$D$34,2,0),"N.N.")</f>
        <v>N.N.</v>
      </c>
      <c r="C50" s="8" t="s">
        <v>14</v>
      </c>
      <c r="D50" s="10"/>
      <c r="E50" s="52"/>
      <c r="F50" s="53">
        <f t="shared" si="6"/>
        <v>0</v>
      </c>
      <c r="G50" s="12"/>
    </row>
    <row r="51" spans="1:8" hidden="1" outlineLevel="1" x14ac:dyDescent="0.2">
      <c r="A51" s="12" t="s">
        <v>79</v>
      </c>
      <c r="B51" s="23" t="str">
        <f>IFERROR(VLOOKUP(A51,'List of key experts'!$B$11:$D$34,3,0)&amp;" "&amp;VLOOKUP(A51,'List of key experts'!$B$11:$D$34,2,0),"N.N.")</f>
        <v>N.N.</v>
      </c>
      <c r="C51" s="8" t="s">
        <v>14</v>
      </c>
      <c r="D51" s="10"/>
      <c r="E51" s="52"/>
      <c r="F51" s="53">
        <f t="shared" si="6"/>
        <v>0</v>
      </c>
      <c r="G51" s="12"/>
    </row>
    <row r="52" spans="1:8" s="2" customFormat="1" ht="5.4" hidden="1" customHeight="1" outlineLevel="1" x14ac:dyDescent="0.2">
      <c r="C52" s="9"/>
    </row>
    <row r="53" spans="1:8" ht="12" hidden="1" collapsed="1" x14ac:dyDescent="0.2">
      <c r="A53" s="6" t="s">
        <v>16</v>
      </c>
      <c r="B53" s="6"/>
      <c r="C53" s="6"/>
      <c r="D53" s="6"/>
      <c r="E53" s="6"/>
      <c r="F53" s="54">
        <f>SUM(F41:F52)</f>
        <v>0</v>
      </c>
      <c r="G53" s="6"/>
    </row>
    <row r="54" spans="1:8" s="2" customFormat="1" ht="4.2" x14ac:dyDescent="0.2"/>
    <row r="55" spans="1:8" s="16" customFormat="1" ht="7.8" x14ac:dyDescent="0.2"/>
    <row r="56" spans="1:8" ht="12" x14ac:dyDescent="0.2">
      <c r="A56" s="5" t="s">
        <v>21</v>
      </c>
      <c r="B56" s="5"/>
      <c r="C56" s="5"/>
      <c r="D56" s="5"/>
      <c r="E56" s="5"/>
      <c r="F56" s="5"/>
      <c r="G56" s="5"/>
    </row>
    <row r="57" spans="1:8" x14ac:dyDescent="0.2">
      <c r="A57" s="46" t="s">
        <v>22</v>
      </c>
      <c r="B57" s="40"/>
      <c r="C57" s="40"/>
      <c r="D57" s="40"/>
      <c r="E57" s="40"/>
      <c r="F57" s="40"/>
      <c r="G57" s="40"/>
      <c r="H57" s="40"/>
    </row>
    <row r="58" spans="1:8" ht="24" customHeight="1" x14ac:dyDescent="0.2">
      <c r="A58" s="94" t="s">
        <v>96</v>
      </c>
      <c r="B58" s="94"/>
      <c r="C58" s="94"/>
      <c r="D58" s="94"/>
      <c r="E58" s="94"/>
      <c r="F58" s="94"/>
      <c r="G58" s="94"/>
      <c r="H58" s="24"/>
    </row>
    <row r="59" spans="1:8" ht="24" x14ac:dyDescent="0.2">
      <c r="A59" s="3" t="s">
        <v>23</v>
      </c>
      <c r="B59" s="3" t="s">
        <v>24</v>
      </c>
      <c r="C59" s="3" t="s">
        <v>8</v>
      </c>
      <c r="D59" s="3" t="s">
        <v>19</v>
      </c>
      <c r="E59" s="3" t="s">
        <v>25</v>
      </c>
      <c r="F59" s="3" t="s">
        <v>11</v>
      </c>
      <c r="G59" s="3" t="s">
        <v>12</v>
      </c>
    </row>
    <row r="60" spans="1:8" ht="10.8" customHeight="1" outlineLevel="1" x14ac:dyDescent="0.2">
      <c r="A60" s="12" t="s">
        <v>26</v>
      </c>
      <c r="B60" s="12"/>
      <c r="C60" s="12" t="s">
        <v>55</v>
      </c>
      <c r="D60" s="10">
        <v>1</v>
      </c>
      <c r="E60" s="52">
        <v>40000</v>
      </c>
      <c r="F60" s="53">
        <f>D60*E60</f>
        <v>40000</v>
      </c>
      <c r="G60" s="12" t="s">
        <v>99</v>
      </c>
    </row>
    <row r="61" spans="1:8" hidden="1" outlineLevel="1" x14ac:dyDescent="0.2">
      <c r="A61" s="12" t="s">
        <v>85</v>
      </c>
      <c r="B61" s="12"/>
      <c r="C61" s="12" t="s">
        <v>27</v>
      </c>
      <c r="D61" s="10"/>
      <c r="E61" s="52"/>
      <c r="F61" s="53">
        <f t="shared" ref="F61:F66" si="7">D61*E61</f>
        <v>0</v>
      </c>
      <c r="G61" s="12"/>
    </row>
    <row r="62" spans="1:8" hidden="1" outlineLevel="1" x14ac:dyDescent="0.2">
      <c r="A62" s="12" t="s">
        <v>84</v>
      </c>
      <c r="B62" s="12"/>
      <c r="C62" s="12" t="s">
        <v>27</v>
      </c>
      <c r="D62" s="10"/>
      <c r="E62" s="52"/>
      <c r="F62" s="53">
        <f t="shared" si="7"/>
        <v>0</v>
      </c>
      <c r="G62" s="12"/>
    </row>
    <row r="63" spans="1:8" ht="11.4" customHeight="1" outlineLevel="1" x14ac:dyDescent="0.2">
      <c r="A63" s="49" t="s">
        <v>83</v>
      </c>
      <c r="B63" s="50"/>
      <c r="C63" s="48" t="s">
        <v>55</v>
      </c>
      <c r="D63" s="10">
        <v>1</v>
      </c>
      <c r="E63" s="52">
        <v>1560</v>
      </c>
      <c r="F63" s="53">
        <f t="shared" si="7"/>
        <v>1560</v>
      </c>
      <c r="G63" s="12" t="s">
        <v>99</v>
      </c>
    </row>
    <row r="64" spans="1:8" ht="1.2" hidden="1" customHeight="1" outlineLevel="1" x14ac:dyDescent="0.2">
      <c r="A64" s="12" t="s">
        <v>28</v>
      </c>
      <c r="B64" s="12"/>
      <c r="C64" s="12" t="s">
        <v>27</v>
      </c>
      <c r="D64" s="10"/>
      <c r="E64" s="52"/>
      <c r="F64" s="53">
        <f t="shared" si="7"/>
        <v>0</v>
      </c>
      <c r="G64" s="12"/>
    </row>
    <row r="65" spans="1:7" hidden="1" outlineLevel="1" x14ac:dyDescent="0.2">
      <c r="A65" s="12" t="s">
        <v>29</v>
      </c>
      <c r="B65" s="12"/>
      <c r="C65" s="12" t="s">
        <v>27</v>
      </c>
      <c r="D65" s="10"/>
      <c r="E65" s="52"/>
      <c r="F65" s="53">
        <f t="shared" si="7"/>
        <v>0</v>
      </c>
      <c r="G65" s="12"/>
    </row>
    <row r="66" spans="1:7" ht="11.4" hidden="1" customHeight="1" outlineLevel="1" x14ac:dyDescent="0.2">
      <c r="A66" s="12" t="s">
        <v>30</v>
      </c>
      <c r="B66" s="12"/>
      <c r="C66" s="12" t="s">
        <v>27</v>
      </c>
      <c r="D66" s="10"/>
      <c r="E66" s="52"/>
      <c r="F66" s="53">
        <f t="shared" si="7"/>
        <v>0</v>
      </c>
      <c r="G66" s="12"/>
    </row>
    <row r="67" spans="1:7" hidden="1" outlineLevel="1" x14ac:dyDescent="0.2">
      <c r="A67" s="12" t="s">
        <v>31</v>
      </c>
      <c r="B67" s="12"/>
      <c r="C67" s="12" t="s">
        <v>27</v>
      </c>
      <c r="D67" s="10"/>
      <c r="E67" s="52"/>
      <c r="F67" s="53">
        <f t="shared" ref="F67:F73" si="8">D67*E67</f>
        <v>0</v>
      </c>
      <c r="G67" s="12"/>
    </row>
    <row r="68" spans="1:7" hidden="1" outlineLevel="1" x14ac:dyDescent="0.2">
      <c r="A68" s="12" t="s">
        <v>31</v>
      </c>
      <c r="B68" s="12"/>
      <c r="C68" s="12" t="s">
        <v>27</v>
      </c>
      <c r="D68" s="10"/>
      <c r="E68" s="52"/>
      <c r="F68" s="53">
        <f t="shared" ref="F68:F70" si="9">D68*E68</f>
        <v>0</v>
      </c>
      <c r="G68" s="12"/>
    </row>
    <row r="69" spans="1:7" hidden="1" outlineLevel="1" x14ac:dyDescent="0.2">
      <c r="A69" s="12" t="s">
        <v>31</v>
      </c>
      <c r="B69" s="12"/>
      <c r="C69" s="12" t="s">
        <v>27</v>
      </c>
      <c r="D69" s="10"/>
      <c r="E69" s="52"/>
      <c r="F69" s="53">
        <f t="shared" si="9"/>
        <v>0</v>
      </c>
      <c r="G69" s="12"/>
    </row>
    <row r="70" spans="1:7" hidden="1" outlineLevel="1" x14ac:dyDescent="0.2">
      <c r="A70" s="12" t="s">
        <v>31</v>
      </c>
      <c r="B70" s="12"/>
      <c r="C70" s="12" t="s">
        <v>27</v>
      </c>
      <c r="D70" s="10"/>
      <c r="E70" s="52"/>
      <c r="F70" s="53">
        <f t="shared" si="9"/>
        <v>0</v>
      </c>
      <c r="G70" s="12"/>
    </row>
    <row r="71" spans="1:7" hidden="1" outlineLevel="1" x14ac:dyDescent="0.2">
      <c r="A71" s="12"/>
      <c r="B71" s="12"/>
      <c r="C71" s="12" t="s">
        <v>27</v>
      </c>
      <c r="D71" s="10"/>
      <c r="E71" s="52"/>
      <c r="F71" s="53">
        <f t="shared" si="8"/>
        <v>0</v>
      </c>
      <c r="G71" s="12"/>
    </row>
    <row r="72" spans="1:7" hidden="1" outlineLevel="1" x14ac:dyDescent="0.2">
      <c r="A72" s="12"/>
      <c r="B72" s="12"/>
      <c r="C72" s="12" t="s">
        <v>27</v>
      </c>
      <c r="D72" s="10"/>
      <c r="E72" s="52"/>
      <c r="F72" s="53">
        <f t="shared" si="8"/>
        <v>0</v>
      </c>
      <c r="G72" s="12"/>
    </row>
    <row r="73" spans="1:7" hidden="1" outlineLevel="1" x14ac:dyDescent="0.2">
      <c r="A73" s="12"/>
      <c r="B73" s="12"/>
      <c r="C73" s="12" t="s">
        <v>27</v>
      </c>
      <c r="D73" s="10"/>
      <c r="E73" s="52"/>
      <c r="F73" s="53">
        <f t="shared" si="8"/>
        <v>0</v>
      </c>
      <c r="G73" s="12"/>
    </row>
    <row r="74" spans="1:7" s="2" customFormat="1" ht="5.4" customHeight="1" outlineLevel="1" x14ac:dyDescent="0.2">
      <c r="C74" s="9"/>
    </row>
    <row r="75" spans="1:7" ht="12" x14ac:dyDescent="0.2">
      <c r="A75" s="6" t="s">
        <v>16</v>
      </c>
      <c r="B75" s="6"/>
      <c r="C75" s="6"/>
      <c r="D75" s="6"/>
      <c r="E75" s="6"/>
      <c r="F75" s="54">
        <f>SUM(F60:F74)</f>
        <v>41560</v>
      </c>
      <c r="G75" s="6"/>
    </row>
    <row r="76" spans="1:7" s="16" customFormat="1" ht="7.8" x14ac:dyDescent="0.2"/>
    <row r="77" spans="1:7" ht="12" x14ac:dyDescent="0.2">
      <c r="A77" s="5" t="s">
        <v>32</v>
      </c>
      <c r="B77" s="5"/>
      <c r="C77" s="5"/>
      <c r="D77" s="5"/>
      <c r="E77" s="5"/>
      <c r="F77" s="5"/>
      <c r="G77" s="5"/>
    </row>
    <row r="78" spans="1:7" s="19" customFormat="1" ht="5.4" outlineLevel="1" x14ac:dyDescent="0.2"/>
    <row r="79" spans="1:7" ht="12" outlineLevel="1" x14ac:dyDescent="0.2">
      <c r="A79" s="3" t="s">
        <v>57</v>
      </c>
      <c r="B79" s="3"/>
      <c r="C79" s="3" t="s">
        <v>72</v>
      </c>
      <c r="D79" s="3" t="s">
        <v>73</v>
      </c>
      <c r="E79" s="3" t="s">
        <v>25</v>
      </c>
      <c r="F79" s="3" t="s">
        <v>74</v>
      </c>
      <c r="G79" s="3" t="s">
        <v>12</v>
      </c>
    </row>
    <row r="80" spans="1:7" ht="1.8" hidden="1" customHeight="1" outlineLevel="1" x14ac:dyDescent="0.2">
      <c r="A80" s="47" t="s">
        <v>66</v>
      </c>
      <c r="B80" s="7"/>
      <c r="C80" s="12" t="s">
        <v>27</v>
      </c>
      <c r="D80" s="10"/>
      <c r="E80" s="52"/>
      <c r="F80" s="53">
        <f>D80*E80</f>
        <v>0</v>
      </c>
      <c r="G80" s="12"/>
    </row>
    <row r="81" spans="1:7" hidden="1" outlineLevel="1" x14ac:dyDescent="0.2">
      <c r="A81" s="12" t="s">
        <v>70</v>
      </c>
      <c r="B81" s="7"/>
      <c r="C81" s="12" t="s">
        <v>27</v>
      </c>
      <c r="D81" s="10"/>
      <c r="E81" s="52"/>
      <c r="F81" s="53">
        <f t="shared" ref="F81:F84" si="10">D81*E81</f>
        <v>0</v>
      </c>
      <c r="G81" s="12"/>
    </row>
    <row r="82" spans="1:7" ht="22.8" hidden="1" outlineLevel="1" x14ac:dyDescent="0.2">
      <c r="A82" s="12" t="s">
        <v>71</v>
      </c>
      <c r="B82" s="7"/>
      <c r="C82" s="12" t="s">
        <v>27</v>
      </c>
      <c r="D82" s="10"/>
      <c r="E82" s="52"/>
      <c r="F82" s="53">
        <f t="shared" si="10"/>
        <v>0</v>
      </c>
      <c r="G82" s="12"/>
    </row>
    <row r="83" spans="1:7" hidden="1" outlineLevel="1" x14ac:dyDescent="0.2">
      <c r="A83" s="12" t="s">
        <v>62</v>
      </c>
      <c r="B83" s="7"/>
      <c r="C83" s="12" t="s">
        <v>27</v>
      </c>
      <c r="D83" s="10"/>
      <c r="E83" s="52"/>
      <c r="F83" s="53">
        <f>D83*E83</f>
        <v>0</v>
      </c>
      <c r="G83" s="12"/>
    </row>
    <row r="84" spans="1:7" hidden="1" outlineLevel="1" x14ac:dyDescent="0.2">
      <c r="A84" s="11" t="s">
        <v>69</v>
      </c>
      <c r="B84" s="7"/>
      <c r="C84" s="7" t="s">
        <v>55</v>
      </c>
      <c r="D84" s="10"/>
      <c r="E84" s="52"/>
      <c r="F84" s="53">
        <f t="shared" si="10"/>
        <v>0</v>
      </c>
      <c r="G84" s="12"/>
    </row>
    <row r="85" spans="1:7" ht="10.8" customHeight="1" outlineLevel="1" x14ac:dyDescent="0.2">
      <c r="A85" s="51" t="s">
        <v>68</v>
      </c>
      <c r="B85" s="7"/>
      <c r="C85" s="49" t="s">
        <v>55</v>
      </c>
      <c r="D85" s="10">
        <v>1</v>
      </c>
      <c r="E85" s="52">
        <v>6000</v>
      </c>
      <c r="F85" s="53">
        <f>D85*E85</f>
        <v>6000</v>
      </c>
      <c r="G85" s="12"/>
    </row>
    <row r="86" spans="1:7" ht="1.2" hidden="1" customHeight="1" outlineLevel="1" x14ac:dyDescent="0.2">
      <c r="A86" s="47" t="s">
        <v>67</v>
      </c>
      <c r="B86" s="7"/>
      <c r="C86" s="12" t="s">
        <v>27</v>
      </c>
      <c r="D86" s="10"/>
      <c r="E86" s="52"/>
      <c r="F86" s="53">
        <f>D86*E86</f>
        <v>0</v>
      </c>
      <c r="G86" s="12"/>
    </row>
    <row r="87" spans="1:7" hidden="1" outlineLevel="1" x14ac:dyDescent="0.2">
      <c r="A87" s="47" t="s">
        <v>67</v>
      </c>
      <c r="B87" s="7"/>
      <c r="C87" s="12" t="s">
        <v>27</v>
      </c>
      <c r="D87" s="10"/>
      <c r="E87" s="52"/>
      <c r="F87" s="53">
        <f>D87*E87</f>
        <v>0</v>
      </c>
      <c r="G87" s="12"/>
    </row>
    <row r="88" spans="1:7" hidden="1" outlineLevel="1" x14ac:dyDescent="0.2">
      <c r="A88" s="47"/>
      <c r="B88" s="7"/>
      <c r="C88" s="12" t="s">
        <v>27</v>
      </c>
      <c r="D88" s="10"/>
      <c r="E88" s="52"/>
      <c r="F88" s="53">
        <f>D88*E88</f>
        <v>0</v>
      </c>
      <c r="G88" s="12"/>
    </row>
    <row r="89" spans="1:7" hidden="1" outlineLevel="1" x14ac:dyDescent="0.2">
      <c r="A89" s="47"/>
      <c r="B89" s="7"/>
      <c r="C89" s="12" t="s">
        <v>27</v>
      </c>
      <c r="D89" s="10"/>
      <c r="E89" s="52"/>
      <c r="F89" s="53">
        <f>D89*E89</f>
        <v>0</v>
      </c>
      <c r="G89" s="12"/>
    </row>
    <row r="90" spans="1:7" hidden="1" outlineLevel="1" x14ac:dyDescent="0.2">
      <c r="A90" s="47"/>
      <c r="B90" s="7"/>
      <c r="C90" s="12" t="s">
        <v>27</v>
      </c>
      <c r="D90" s="10"/>
      <c r="E90" s="52"/>
      <c r="F90" s="53">
        <f t="shared" ref="F90:F92" si="11">D90*E90</f>
        <v>0</v>
      </c>
      <c r="G90" s="12"/>
    </row>
    <row r="91" spans="1:7" hidden="1" outlineLevel="1" x14ac:dyDescent="0.2">
      <c r="A91" s="47"/>
      <c r="B91" s="7"/>
      <c r="C91" s="12" t="s">
        <v>27</v>
      </c>
      <c r="D91" s="10"/>
      <c r="E91" s="52"/>
      <c r="F91" s="53">
        <f t="shared" si="11"/>
        <v>0</v>
      </c>
      <c r="G91" s="12"/>
    </row>
    <row r="92" spans="1:7" hidden="1" outlineLevel="1" x14ac:dyDescent="0.2">
      <c r="A92" s="47"/>
      <c r="B92" s="7"/>
      <c r="C92" s="12" t="s">
        <v>27</v>
      </c>
      <c r="D92" s="10"/>
      <c r="E92" s="52"/>
      <c r="F92" s="53">
        <f t="shared" si="11"/>
        <v>0</v>
      </c>
      <c r="G92" s="12"/>
    </row>
    <row r="93" spans="1:7" s="2" customFormat="1" ht="5.4" customHeight="1" outlineLevel="1" x14ac:dyDescent="0.2"/>
    <row r="94" spans="1:7" ht="12" x14ac:dyDescent="0.2">
      <c r="A94" s="6" t="s">
        <v>16</v>
      </c>
      <c r="B94" s="6"/>
      <c r="C94" s="6"/>
      <c r="D94" s="6"/>
      <c r="E94" s="6"/>
      <c r="F94" s="54">
        <f>SUM(F80:F93)</f>
        <v>6000</v>
      </c>
      <c r="G94" s="6"/>
    </row>
    <row r="95" spans="1:7" s="16" customFormat="1" ht="5.4" customHeight="1" x14ac:dyDescent="0.2"/>
    <row r="96" spans="1:7" ht="12" x14ac:dyDescent="0.2">
      <c r="A96" s="5" t="s">
        <v>33</v>
      </c>
      <c r="B96" s="5"/>
      <c r="C96" s="5"/>
      <c r="D96" s="5"/>
      <c r="E96" s="5"/>
      <c r="F96" s="5"/>
      <c r="G96" s="5"/>
    </row>
    <row r="97" spans="1:7" s="19" customFormat="1" ht="5.4" x14ac:dyDescent="0.2"/>
    <row r="98" spans="1:7" ht="12" x14ac:dyDescent="0.2">
      <c r="A98" s="6" t="s">
        <v>34</v>
      </c>
      <c r="B98" s="6"/>
      <c r="C98" s="6"/>
      <c r="D98" s="6"/>
      <c r="E98" s="6"/>
      <c r="F98" s="54">
        <f>F94+F75+F53+F21+F38</f>
        <v>47560</v>
      </c>
      <c r="G98" s="6"/>
    </row>
    <row r="99" spans="1:7" s="16" customFormat="1" ht="7.8" x14ac:dyDescent="0.2"/>
    <row r="100" spans="1:7" s="16" customFormat="1" ht="7.8" x14ac:dyDescent="0.2"/>
    <row r="101" spans="1:7" s="17" customFormat="1" ht="9.6" x14ac:dyDescent="0.2"/>
    <row r="102" spans="1:7" ht="12" x14ac:dyDescent="0.2">
      <c r="A102" s="1"/>
    </row>
    <row r="103" spans="1:7" ht="12" x14ac:dyDescent="0.2">
      <c r="A103" s="41"/>
      <c r="B103" s="42"/>
      <c r="C103" s="42"/>
      <c r="D103" s="42"/>
      <c r="E103" s="42"/>
      <c r="F103" s="42"/>
      <c r="G103" s="42"/>
    </row>
    <row r="104" spans="1:7" x14ac:dyDescent="0.2">
      <c r="A104" s="33"/>
      <c r="B104" s="34"/>
      <c r="C104" s="34"/>
      <c r="D104" s="34"/>
      <c r="E104" s="34"/>
      <c r="F104" s="34"/>
      <c r="G104" s="34"/>
    </row>
    <row r="105" spans="1:7" x14ac:dyDescent="0.2">
      <c r="A105" s="33"/>
      <c r="B105" s="34"/>
      <c r="C105" s="34"/>
      <c r="D105" s="34"/>
      <c r="E105" s="34"/>
      <c r="F105" s="34"/>
      <c r="G105" s="34"/>
    </row>
    <row r="106" spans="1:7" ht="34.799999999999997" x14ac:dyDescent="0.2">
      <c r="A106" s="33" t="s">
        <v>35</v>
      </c>
      <c r="B106" s="34"/>
      <c r="C106" s="34"/>
      <c r="D106" s="34"/>
      <c r="E106" s="34"/>
      <c r="F106" s="34"/>
      <c r="G106" s="34"/>
    </row>
    <row r="107" spans="1:7" ht="57.6" x14ac:dyDescent="0.2">
      <c r="A107" s="33" t="s">
        <v>36</v>
      </c>
      <c r="B107" s="34"/>
      <c r="C107" s="34"/>
      <c r="D107" s="34"/>
      <c r="E107" s="34"/>
      <c r="F107" s="34"/>
      <c r="G107" s="34"/>
    </row>
    <row r="108" spans="1:7" x14ac:dyDescent="0.2">
      <c r="A108" s="43"/>
      <c r="B108" s="34"/>
      <c r="C108" s="34"/>
      <c r="D108" s="34"/>
      <c r="E108" s="34"/>
      <c r="F108" s="34"/>
      <c r="G108" s="34"/>
    </row>
    <row r="109" spans="1:7" x14ac:dyDescent="0.2">
      <c r="A109" s="39"/>
      <c r="B109" s="39"/>
      <c r="C109" s="39"/>
      <c r="D109" s="39"/>
      <c r="E109" s="39"/>
      <c r="F109" s="39"/>
      <c r="G109" s="39"/>
    </row>
    <row r="110" spans="1:7" x14ac:dyDescent="0.2">
      <c r="A110" s="39"/>
      <c r="B110" s="39"/>
      <c r="C110" s="39"/>
      <c r="D110" s="39"/>
      <c r="E110" s="39"/>
      <c r="F110" s="39"/>
      <c r="G110" s="39"/>
    </row>
  </sheetData>
  <sheetProtection algorithmName="SHA-512" hashValue="edBQZULpNgH+xk6tV4r+EX2y1qolAbbzTqgq/hllSSfLdHK54aFVP+jolAgjjf115hfV8spXvPCkihNitigzdg==" saltValue="v7QCzqWjmRASUt618ss2Uw==" spinCount="100000" sheet="1" formatRows="0"/>
  <mergeCells count="5">
    <mergeCell ref="D7:G7"/>
    <mergeCell ref="A58:G58"/>
    <mergeCell ref="A1:F1"/>
    <mergeCell ref="D3:E3"/>
    <mergeCell ref="D5:G5"/>
  </mergeCells>
  <phoneticPr fontId="10" type="noConversion"/>
  <dataValidations count="4">
    <dataValidation type="date" operator="greaterThanOrEqual" allowBlank="1" showInputMessage="1" showErrorMessage="1" sqref="D3" xr:uid="{00000000-0002-0000-0000-000000000000}">
      <formula1>1</formula1>
    </dataValidation>
    <dataValidation type="list" allowBlank="1" showInputMessage="1" showErrorMessage="1" sqref="C80:C83 C85:C92 C60:C62 C64:C73" xr:uid="{00000000-0002-0000-0000-000001000000}">
      <formula1>Erstattungsart</formula1>
    </dataValidation>
    <dataValidation type="list" allowBlank="1" showInputMessage="1" sqref="A41:A46" xr:uid="{00000000-0002-0000-0000-000002000000}">
      <formula1>lSFK</formula1>
    </dataValidation>
    <dataValidation type="list" showInputMessage="1" sqref="A26:A36 A47:A51" xr:uid="{00000000-0002-0000-0000-000003000000}">
      <formula1>lSFK</formula1>
    </dataValidation>
  </dataValidations>
  <hyperlinks>
    <hyperlink ref="A58" r:id="rId1" xr:uid="{00000000-0004-0000-0000-000000000000}"/>
    <hyperlink ref="A58:G58" r:id="rId2" display="https://www.bundesfinanzministerium.de/Content/DE/Downloads/BMF_Schreiben/Steuerarten/Lohnsteuer/2023-11-21-steuerliche-behandlung-reisekosten-reisekostenverguetungen-2024.html (GERMAN ONLY)" xr:uid="{505A1943-178B-49EF-A55F-241B28B8195B}"/>
  </hyperlinks>
  <pageMargins left="0.51181102362204722" right="0.51181102362204722" top="0.11811023622047245" bottom="0.39370078740157483" header="0.11811023622047245" footer="0.15748031496062992"/>
  <pageSetup paperSize="9" scale="97" fitToWidth="0" fitToHeight="2" orientation="landscape" r:id="rId3"/>
  <headerFooter differentFirst="1">
    <oddFooter>&amp;LForm-42-11-5-en&amp;C&amp;7&amp;P / &amp;N</oddFooter>
    <firstFooter>&amp;LForm-42-11-6-en</firstFooter>
  </headerFooter>
  <rowBreaks count="1" manualBreakCount="1">
    <brk id="54" max="6"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11C7-4AC3-436A-9819-DA167DC1C688}">
  <dimension ref="A1:N110"/>
  <sheetViews>
    <sheetView showGridLines="0" zoomScale="85" zoomScaleNormal="85" workbookViewId="0">
      <selection sqref="A1:F1"/>
    </sheetView>
  </sheetViews>
  <sheetFormatPr baseColWidth="10" defaultColWidth="11.375" defaultRowHeight="11.4" outlineLevelRow="1" x14ac:dyDescent="0.2"/>
  <cols>
    <col min="1" max="1" width="31.875" customWidth="1"/>
    <col min="2" max="2" width="16.25" customWidth="1"/>
    <col min="3" max="3" width="17.75" customWidth="1"/>
    <col min="4" max="4" width="9.375" customWidth="1"/>
    <col min="5" max="5" width="14.625" customWidth="1"/>
    <col min="6" max="6" width="16.125" customWidth="1"/>
    <col min="7" max="7" width="30.625" customWidth="1"/>
    <col min="8" max="8" width="2" customWidth="1"/>
    <col min="9" max="9" width="5.75" customWidth="1"/>
    <col min="10" max="10" width="11.375" customWidth="1"/>
    <col min="11" max="11" width="9.375" customWidth="1"/>
    <col min="12" max="12" width="5.25" customWidth="1"/>
    <col min="14" max="14" width="34.875" customWidth="1"/>
  </cols>
  <sheetData>
    <row r="1" spans="1:14" ht="67.5" customHeight="1" x14ac:dyDescent="0.2">
      <c r="A1" s="95" t="s">
        <v>88</v>
      </c>
      <c r="B1" s="96"/>
      <c r="C1" s="96"/>
      <c r="D1" s="96"/>
      <c r="E1" s="96"/>
      <c r="F1" s="96"/>
      <c r="G1" s="45"/>
      <c r="H1" s="44"/>
    </row>
    <row r="2" spans="1:14" s="2" customFormat="1" ht="3.6" customHeight="1" x14ac:dyDescent="0.2">
      <c r="A2" s="25"/>
    </row>
    <row r="3" spans="1:14" x14ac:dyDescent="0.2">
      <c r="A3" s="26" t="s">
        <v>0</v>
      </c>
      <c r="B3" s="56" t="str">
        <f>'Price schedule | Services'!B3</f>
        <v>81309930</v>
      </c>
      <c r="C3" s="27" t="s">
        <v>1</v>
      </c>
      <c r="D3" s="100">
        <f>'Price schedule | Services'!D3</f>
        <v>0</v>
      </c>
      <c r="E3" s="101"/>
      <c r="F3" s="27"/>
      <c r="G3" s="4"/>
    </row>
    <row r="4" spans="1:14" s="2" customFormat="1" ht="5.25" customHeight="1" x14ac:dyDescent="0.2">
      <c r="A4" s="25"/>
      <c r="C4" s="28"/>
    </row>
    <row r="5" spans="1:14" x14ac:dyDescent="0.2">
      <c r="A5" s="29" t="s">
        <v>87</v>
      </c>
      <c r="B5" s="56" t="str">
        <f>'Price schedule | Services'!B5</f>
        <v>19.2067.7-001.00</v>
      </c>
      <c r="C5" s="27" t="s">
        <v>2</v>
      </c>
      <c r="D5" s="102">
        <f>'Price schedule | Services'!D5</f>
        <v>0</v>
      </c>
      <c r="E5" s="103"/>
      <c r="F5" s="103"/>
      <c r="G5" s="103"/>
    </row>
    <row r="6" spans="1:14" s="2" customFormat="1" ht="4.2" x14ac:dyDescent="0.2">
      <c r="A6" s="25"/>
      <c r="C6" s="28"/>
    </row>
    <row r="7" spans="1:14" ht="34.5" customHeight="1" x14ac:dyDescent="0.2">
      <c r="A7" s="30"/>
      <c r="B7" s="55"/>
      <c r="C7" s="27" t="s">
        <v>3</v>
      </c>
      <c r="D7" s="104">
        <f>'Price schedule | Services'!D7</f>
        <v>0</v>
      </c>
      <c r="E7" s="105"/>
      <c r="F7" s="105"/>
      <c r="G7" s="105"/>
    </row>
    <row r="8" spans="1:14" s="17" customFormat="1" ht="9.6" x14ac:dyDescent="0.2">
      <c r="A8" s="31"/>
      <c r="B8" s="32"/>
      <c r="C8" s="32"/>
      <c r="D8" s="32"/>
      <c r="E8" s="32"/>
      <c r="F8" s="32"/>
      <c r="G8" s="32"/>
      <c r="H8" s="90"/>
    </row>
    <row r="9" spans="1:14" ht="12" x14ac:dyDescent="0.2">
      <c r="A9" s="5" t="s">
        <v>4</v>
      </c>
      <c r="B9" s="5"/>
      <c r="C9" s="5"/>
      <c r="D9" s="5"/>
      <c r="E9" s="5"/>
      <c r="F9" s="5"/>
      <c r="G9" s="5"/>
      <c r="H9" s="91"/>
    </row>
    <row r="10" spans="1:14" s="19" customFormat="1" ht="5.4" outlineLevel="1" x14ac:dyDescent="0.2"/>
    <row r="11" spans="1:14" ht="12" outlineLevel="1" x14ac:dyDescent="0.2">
      <c r="A11" s="3" t="s">
        <v>23</v>
      </c>
      <c r="B11" s="35" t="s">
        <v>75</v>
      </c>
      <c r="C11" s="36"/>
      <c r="D11" s="3" t="s">
        <v>73</v>
      </c>
      <c r="E11" s="3" t="s">
        <v>10</v>
      </c>
      <c r="F11" s="3" t="s">
        <v>76</v>
      </c>
      <c r="G11" s="3" t="s">
        <v>12</v>
      </c>
    </row>
    <row r="12" spans="1:14" outlineLevel="1" x14ac:dyDescent="0.2">
      <c r="A12" s="12" t="s">
        <v>74</v>
      </c>
      <c r="B12" s="37"/>
      <c r="C12" s="38"/>
      <c r="D12" s="10"/>
      <c r="E12" s="52"/>
      <c r="F12" s="53">
        <f>D12*E12</f>
        <v>0</v>
      </c>
      <c r="G12" s="12"/>
    </row>
    <row r="13" spans="1:14" outlineLevel="1" x14ac:dyDescent="0.2">
      <c r="A13" s="12" t="s">
        <v>58</v>
      </c>
      <c r="B13" s="37"/>
      <c r="C13" s="38"/>
      <c r="D13" s="10"/>
      <c r="E13" s="52"/>
      <c r="F13" s="53">
        <f>D13*E13</f>
        <v>0</v>
      </c>
      <c r="G13" s="12"/>
      <c r="N13" s="20"/>
    </row>
    <row r="14" spans="1:14" outlineLevel="1" x14ac:dyDescent="0.2">
      <c r="A14" s="12" t="s">
        <v>59</v>
      </c>
      <c r="B14" s="37"/>
      <c r="C14" s="38"/>
      <c r="D14" s="10"/>
      <c r="E14" s="52"/>
      <c r="F14" s="53">
        <f t="shared" ref="F14:F19" si="0">D14*E14</f>
        <v>0</v>
      </c>
      <c r="G14" s="12"/>
      <c r="N14" s="20"/>
    </row>
    <row r="15" spans="1:14" outlineLevel="1" x14ac:dyDescent="0.2">
      <c r="A15" s="12" t="s">
        <v>60</v>
      </c>
      <c r="B15" s="37"/>
      <c r="C15" s="38"/>
      <c r="D15" s="10"/>
      <c r="E15" s="52"/>
      <c r="F15" s="53">
        <f t="shared" si="0"/>
        <v>0</v>
      </c>
      <c r="G15" s="12"/>
      <c r="N15" s="20"/>
    </row>
    <row r="16" spans="1:14" outlineLevel="1" x14ac:dyDescent="0.2">
      <c r="A16" s="12" t="s">
        <v>61</v>
      </c>
      <c r="B16" s="37"/>
      <c r="C16" s="38"/>
      <c r="D16" s="10"/>
      <c r="E16" s="52"/>
      <c r="F16" s="53">
        <f t="shared" si="0"/>
        <v>0</v>
      </c>
      <c r="G16" s="12"/>
      <c r="N16" s="20"/>
    </row>
    <row r="17" spans="1:14" outlineLevel="1" x14ac:dyDescent="0.2">
      <c r="A17" s="12" t="s">
        <v>80</v>
      </c>
      <c r="B17" s="37"/>
      <c r="C17" s="38"/>
      <c r="D17" s="10"/>
      <c r="E17" s="52"/>
      <c r="F17" s="53">
        <f t="shared" si="0"/>
        <v>0</v>
      </c>
      <c r="G17" s="12"/>
      <c r="N17" s="20"/>
    </row>
    <row r="18" spans="1:14" outlineLevel="1" x14ac:dyDescent="0.2">
      <c r="A18" s="12" t="s">
        <v>81</v>
      </c>
      <c r="B18" s="37"/>
      <c r="C18" s="38"/>
      <c r="D18" s="10"/>
      <c r="E18" s="52"/>
      <c r="F18" s="53">
        <f t="shared" si="0"/>
        <v>0</v>
      </c>
      <c r="G18" s="12"/>
      <c r="N18" s="20"/>
    </row>
    <row r="19" spans="1:14" outlineLevel="1" x14ac:dyDescent="0.2">
      <c r="A19" s="12" t="s">
        <v>82</v>
      </c>
      <c r="B19" s="37"/>
      <c r="C19" s="38"/>
      <c r="D19" s="10"/>
      <c r="E19" s="52"/>
      <c r="F19" s="53">
        <f t="shared" si="0"/>
        <v>0</v>
      </c>
      <c r="G19" s="12"/>
      <c r="N19" s="20"/>
    </row>
    <row r="20" spans="1:14" s="2" customFormat="1" ht="5.4" customHeight="1" outlineLevel="1" x14ac:dyDescent="0.2">
      <c r="C20" s="9"/>
    </row>
    <row r="21" spans="1:14" ht="12" x14ac:dyDescent="0.2">
      <c r="A21" s="6" t="s">
        <v>16</v>
      </c>
      <c r="B21" s="6"/>
      <c r="C21" s="6"/>
      <c r="D21" s="6"/>
      <c r="E21" s="6"/>
      <c r="F21" s="54">
        <f>SUM(F12:F20)</f>
        <v>0</v>
      </c>
      <c r="G21" s="6"/>
    </row>
    <row r="22" spans="1:14" s="16" customFormat="1" ht="17.100000000000001" customHeight="1" x14ac:dyDescent="0.2"/>
    <row r="23" spans="1:14" ht="12" x14ac:dyDescent="0.2">
      <c r="A23" s="5" t="s">
        <v>5</v>
      </c>
      <c r="B23" s="5"/>
      <c r="C23" s="5"/>
      <c r="D23" s="5"/>
      <c r="E23" s="5"/>
      <c r="F23" s="5"/>
      <c r="G23" s="5"/>
    </row>
    <row r="24" spans="1:14" s="19" customFormat="1" ht="5.4" x14ac:dyDescent="0.2"/>
    <row r="25" spans="1:14" ht="36" x14ac:dyDescent="0.2">
      <c r="A25" s="21" t="s">
        <v>6</v>
      </c>
      <c r="B25" s="3" t="s">
        <v>7</v>
      </c>
      <c r="C25" s="3" t="s">
        <v>8</v>
      </c>
      <c r="D25" s="3" t="s">
        <v>9</v>
      </c>
      <c r="E25" s="3" t="s">
        <v>10</v>
      </c>
      <c r="F25" s="3" t="s">
        <v>11</v>
      </c>
      <c r="G25" s="3" t="s">
        <v>12</v>
      </c>
    </row>
    <row r="26" spans="1:14" x14ac:dyDescent="0.2">
      <c r="A26" s="12" t="s">
        <v>13</v>
      </c>
      <c r="B26" s="23" t="str">
        <f>IFERROR(VLOOKUP(A26,'List of key experts'!$B$11:$D$34,3,0)&amp;" "&amp;VLOOKUP(A26,'List of key experts'!$B$11:$D$34,2,0),"N.N.")</f>
        <v xml:space="preserve"> </v>
      </c>
      <c r="C26" s="8" t="s">
        <v>14</v>
      </c>
      <c r="D26" s="10"/>
      <c r="E26" s="52"/>
      <c r="F26" s="53">
        <f>D26*E26</f>
        <v>0</v>
      </c>
      <c r="G26" s="12"/>
    </row>
    <row r="27" spans="1:14" x14ac:dyDescent="0.2">
      <c r="A27" s="12" t="s">
        <v>15</v>
      </c>
      <c r="B27" s="23" t="str">
        <f>IFERROR(VLOOKUP(A27,'List of key experts'!$B$11:$D$34,3,0)&amp;" "&amp;VLOOKUP(A27,'List of key experts'!$B$11:$D$34,2,0),"N.N.")</f>
        <v xml:space="preserve">  </v>
      </c>
      <c r="C27" s="8" t="s">
        <v>14</v>
      </c>
      <c r="D27" s="10"/>
      <c r="E27" s="52"/>
      <c r="F27" s="53">
        <f t="shared" ref="F27:F36" si="1">D27*E27</f>
        <v>0</v>
      </c>
      <c r="G27" s="12"/>
    </row>
    <row r="28" spans="1:14" outlineLevel="1" x14ac:dyDescent="0.2">
      <c r="A28" s="12" t="s">
        <v>49</v>
      </c>
      <c r="B28" s="23" t="str">
        <f>IFERROR(VLOOKUP(A28,'List of key experts'!$B$11:$D$34,3,0)&amp;" "&amp;VLOOKUP(A28,'List of key experts'!$B$11:$D$34,2,0),"N.N.")</f>
        <v xml:space="preserve"> </v>
      </c>
      <c r="C28" s="8" t="s">
        <v>14</v>
      </c>
      <c r="D28" s="10"/>
      <c r="E28" s="52"/>
      <c r="F28" s="53">
        <f t="shared" si="1"/>
        <v>0</v>
      </c>
      <c r="G28" s="12"/>
    </row>
    <row r="29" spans="1:14" outlineLevel="1" x14ac:dyDescent="0.2">
      <c r="A29" s="12" t="s">
        <v>50</v>
      </c>
      <c r="B29" s="23" t="str">
        <f>IFERROR(VLOOKUP(A29,'List of key experts'!$B$11:$D$34,3,0)&amp;" "&amp;VLOOKUP(A29,'List of key experts'!$B$11:$D$34,2,0),"N.N.")</f>
        <v xml:space="preserve"> </v>
      </c>
      <c r="C29" s="8" t="s">
        <v>14</v>
      </c>
      <c r="D29" s="10"/>
      <c r="E29" s="52"/>
      <c r="F29" s="53">
        <f t="shared" si="1"/>
        <v>0</v>
      </c>
      <c r="G29" s="12"/>
    </row>
    <row r="30" spans="1:14" outlineLevel="1" x14ac:dyDescent="0.2">
      <c r="A30" s="12" t="s">
        <v>51</v>
      </c>
      <c r="B30" s="23" t="str">
        <f>IFERROR(VLOOKUP(A30,'List of key experts'!$B$11:$D$34,3,0)&amp;" "&amp;VLOOKUP(A30,'List of key experts'!$B$11:$D$34,2,0),"N.N.")</f>
        <v xml:space="preserve"> </v>
      </c>
      <c r="C30" s="8" t="s">
        <v>14</v>
      </c>
      <c r="D30" s="10"/>
      <c r="E30" s="52"/>
      <c r="F30" s="53">
        <f t="shared" si="1"/>
        <v>0</v>
      </c>
      <c r="G30" s="12"/>
    </row>
    <row r="31" spans="1:14" outlineLevel="1" x14ac:dyDescent="0.2">
      <c r="A31" s="12" t="s">
        <v>52</v>
      </c>
      <c r="B31" s="23" t="str">
        <f>IFERROR(VLOOKUP(A31,'List of key experts'!$B$11:$D$34,3,0)&amp;" "&amp;VLOOKUP(A31,'List of key experts'!$B$11:$D$34,2,0),"N.N.")</f>
        <v xml:space="preserve"> </v>
      </c>
      <c r="C31" s="8" t="s">
        <v>14</v>
      </c>
      <c r="D31" s="10"/>
      <c r="E31" s="52"/>
      <c r="F31" s="53">
        <f t="shared" si="1"/>
        <v>0</v>
      </c>
      <c r="G31" s="12"/>
    </row>
    <row r="32" spans="1:14" outlineLevel="1" x14ac:dyDescent="0.2">
      <c r="A32" s="12" t="s">
        <v>63</v>
      </c>
      <c r="B32" s="23" t="str">
        <f>IFERROR(VLOOKUP(A32,'List of key experts'!$B$11:$D$34,3,0)&amp;" "&amp;VLOOKUP(A32,'List of key experts'!$B$11:$D$34,2,0),"N.N.")</f>
        <v>N.N.</v>
      </c>
      <c r="C32" s="8" t="s">
        <v>14</v>
      </c>
      <c r="D32" s="10"/>
      <c r="E32" s="52"/>
      <c r="F32" s="53">
        <f t="shared" si="1"/>
        <v>0</v>
      </c>
      <c r="G32" s="12"/>
    </row>
    <row r="33" spans="1:7" outlineLevel="1" x14ac:dyDescent="0.2">
      <c r="A33" s="12" t="s">
        <v>64</v>
      </c>
      <c r="B33" s="23" t="str">
        <f>IFERROR(VLOOKUP(A33,'List of key experts'!$B$11:$D$34,3,0)&amp;" "&amp;VLOOKUP(A33,'List of key experts'!$B$11:$D$34,2,0),"N.N.")</f>
        <v>N.N.</v>
      </c>
      <c r="C33" s="8" t="s">
        <v>14</v>
      </c>
      <c r="D33" s="10"/>
      <c r="E33" s="52"/>
      <c r="F33" s="53">
        <f t="shared" si="1"/>
        <v>0</v>
      </c>
      <c r="G33" s="12"/>
    </row>
    <row r="34" spans="1:7" outlineLevel="1" x14ac:dyDescent="0.2">
      <c r="A34" s="12" t="s">
        <v>65</v>
      </c>
      <c r="B34" s="23" t="str">
        <f>IFERROR(VLOOKUP(A34,'List of key experts'!$B$11:$D$34,3,0)&amp;" "&amp;VLOOKUP(A34,'List of key experts'!$B$11:$D$34,2,0),"N.N.")</f>
        <v>N.N.</v>
      </c>
      <c r="C34" s="8" t="s">
        <v>14</v>
      </c>
      <c r="D34" s="10"/>
      <c r="E34" s="52"/>
      <c r="F34" s="53">
        <f t="shared" si="1"/>
        <v>0</v>
      </c>
      <c r="G34" s="12"/>
    </row>
    <row r="35" spans="1:7" outlineLevel="1" x14ac:dyDescent="0.2">
      <c r="A35" s="12" t="s">
        <v>78</v>
      </c>
      <c r="B35" s="23" t="str">
        <f>IFERROR(VLOOKUP(A35,'List of key experts'!$B$11:$D$34,3,0)&amp;" "&amp;VLOOKUP(A35,'List of key experts'!$B$11:$D$34,2,0),"N.N.")</f>
        <v>N.N.</v>
      </c>
      <c r="C35" s="8" t="s">
        <v>14</v>
      </c>
      <c r="D35" s="10"/>
      <c r="E35" s="52"/>
      <c r="F35" s="53">
        <f t="shared" si="1"/>
        <v>0</v>
      </c>
      <c r="G35" s="12"/>
    </row>
    <row r="36" spans="1:7" outlineLevel="1" x14ac:dyDescent="0.2">
      <c r="A36" s="12" t="s">
        <v>79</v>
      </c>
      <c r="B36" s="23" t="str">
        <f>IFERROR(VLOOKUP(A36,'List of key experts'!$B$11:$D$34,3,0)&amp;" "&amp;VLOOKUP(A36,'List of key experts'!$B$11:$D$34,2,0),"N.N.")</f>
        <v>N.N.</v>
      </c>
      <c r="C36" s="8" t="s">
        <v>14</v>
      </c>
      <c r="D36" s="10"/>
      <c r="E36" s="52"/>
      <c r="F36" s="53">
        <f t="shared" si="1"/>
        <v>0</v>
      </c>
      <c r="G36" s="12"/>
    </row>
    <row r="37" spans="1:7" s="2" customFormat="1" ht="3.6" customHeight="1" outlineLevel="1" x14ac:dyDescent="0.2">
      <c r="C37" s="9"/>
    </row>
    <row r="38" spans="1:7" ht="12" x14ac:dyDescent="0.2">
      <c r="A38" s="6" t="s">
        <v>16</v>
      </c>
      <c r="B38" s="6"/>
      <c r="C38" s="6"/>
      <c r="D38" s="6"/>
      <c r="E38" s="6"/>
      <c r="F38" s="54">
        <f>SUM(F26:F37)</f>
        <v>0</v>
      </c>
      <c r="G38" s="6"/>
    </row>
    <row r="39" spans="1:7" s="16" customFormat="1" ht="7.8" x14ac:dyDescent="0.2"/>
    <row r="40" spans="1:7" ht="24" x14ac:dyDescent="0.2">
      <c r="A40" s="21" t="s">
        <v>17</v>
      </c>
      <c r="B40" s="3" t="s">
        <v>7</v>
      </c>
      <c r="C40" s="3" t="s">
        <v>18</v>
      </c>
      <c r="D40" s="3" t="s">
        <v>19</v>
      </c>
      <c r="E40" s="3" t="s">
        <v>20</v>
      </c>
      <c r="F40" s="3" t="s">
        <v>11</v>
      </c>
      <c r="G40" s="3" t="s">
        <v>12</v>
      </c>
    </row>
    <row r="41" spans="1:7" x14ac:dyDescent="0.2">
      <c r="A41" s="12" t="s">
        <v>13</v>
      </c>
      <c r="B41" s="23" t="str">
        <f>IFERROR(VLOOKUP(A41,'List of key experts'!$B$11:$D$34,3,0)&amp;" "&amp;VLOOKUP(A41,'List of key experts'!$B$11:$D$34,2,0),"N.N.")</f>
        <v xml:space="preserve"> </v>
      </c>
      <c r="C41" s="8" t="s">
        <v>14</v>
      </c>
      <c r="D41" s="10"/>
      <c r="E41" s="52"/>
      <c r="F41" s="53">
        <f>D41*E41</f>
        <v>0</v>
      </c>
      <c r="G41" s="12"/>
    </row>
    <row r="42" spans="1:7" x14ac:dyDescent="0.2">
      <c r="A42" s="12" t="s">
        <v>15</v>
      </c>
      <c r="B42" s="23" t="str">
        <f>IFERROR(VLOOKUP(A42,'List of key experts'!$B$11:$D$34,3,0)&amp;" "&amp;VLOOKUP(A42,'List of key experts'!$B$11:$D$34,2,0),"N.N.")</f>
        <v xml:space="preserve">  </v>
      </c>
      <c r="C42" s="8" t="s">
        <v>14</v>
      </c>
      <c r="D42" s="10"/>
      <c r="E42" s="52"/>
      <c r="F42" s="53">
        <f t="shared" ref="F42:F51" si="2">D42*E42</f>
        <v>0</v>
      </c>
      <c r="G42" s="12"/>
    </row>
    <row r="43" spans="1:7" outlineLevel="1" x14ac:dyDescent="0.2">
      <c r="A43" s="12" t="s">
        <v>49</v>
      </c>
      <c r="B43" s="23" t="str">
        <f>IFERROR(VLOOKUP(A43,'List of key experts'!$B$11:$D$34,3,0)&amp;" "&amp;VLOOKUP(A43,'List of key experts'!$B$11:$D$34,2,0),"N.N.")</f>
        <v xml:space="preserve"> </v>
      </c>
      <c r="C43" s="8" t="s">
        <v>14</v>
      </c>
      <c r="D43" s="10"/>
      <c r="E43" s="52"/>
      <c r="F43" s="53">
        <f t="shared" si="2"/>
        <v>0</v>
      </c>
      <c r="G43" s="12"/>
    </row>
    <row r="44" spans="1:7" outlineLevel="1" x14ac:dyDescent="0.2">
      <c r="A44" s="12" t="s">
        <v>50</v>
      </c>
      <c r="B44" s="23" t="str">
        <f>IFERROR(VLOOKUP(A44,'List of key experts'!$B$11:$D$34,3,0)&amp;" "&amp;VLOOKUP(A44,'List of key experts'!$B$11:$D$34,2,0),"N.N.")</f>
        <v xml:space="preserve"> </v>
      </c>
      <c r="C44" s="8" t="s">
        <v>14</v>
      </c>
      <c r="D44" s="10"/>
      <c r="E44" s="52"/>
      <c r="F44" s="53">
        <f t="shared" si="2"/>
        <v>0</v>
      </c>
      <c r="G44" s="12"/>
    </row>
    <row r="45" spans="1:7" outlineLevel="1" x14ac:dyDescent="0.2">
      <c r="A45" s="12" t="s">
        <v>51</v>
      </c>
      <c r="B45" s="23" t="str">
        <f>IFERROR(VLOOKUP(A45,'List of key experts'!$B$11:$D$34,3,0)&amp;" "&amp;VLOOKUP(A45,'List of key experts'!$B$11:$D$34,2,0),"N.N.")</f>
        <v xml:space="preserve"> </v>
      </c>
      <c r="C45" s="8" t="s">
        <v>14</v>
      </c>
      <c r="D45" s="10"/>
      <c r="E45" s="52"/>
      <c r="F45" s="53">
        <f t="shared" si="2"/>
        <v>0</v>
      </c>
      <c r="G45" s="12"/>
    </row>
    <row r="46" spans="1:7" outlineLevel="1" x14ac:dyDescent="0.2">
      <c r="A46" s="12" t="s">
        <v>52</v>
      </c>
      <c r="B46" s="23" t="str">
        <f>IFERROR(VLOOKUP(A46,'List of key experts'!$B$11:$D$34,3,0)&amp;" "&amp;VLOOKUP(A46,'List of key experts'!$B$11:$D$34,2,0),"N.N.")</f>
        <v xml:space="preserve"> </v>
      </c>
      <c r="C46" s="8" t="s">
        <v>14</v>
      </c>
      <c r="D46" s="10"/>
      <c r="E46" s="52"/>
      <c r="F46" s="53">
        <f t="shared" si="2"/>
        <v>0</v>
      </c>
      <c r="G46" s="12"/>
    </row>
    <row r="47" spans="1:7" outlineLevel="1" x14ac:dyDescent="0.2">
      <c r="A47" s="12" t="s">
        <v>63</v>
      </c>
      <c r="B47" s="23" t="str">
        <f>IFERROR(VLOOKUP(A47,'List of key experts'!$B$11:$D$34,3,0)&amp;" "&amp;VLOOKUP(A47,'List of key experts'!$B$11:$D$34,2,0),"N.N.")</f>
        <v>N.N.</v>
      </c>
      <c r="C47" s="8" t="s">
        <v>14</v>
      </c>
      <c r="D47" s="10"/>
      <c r="E47" s="52"/>
      <c r="F47" s="53">
        <f t="shared" si="2"/>
        <v>0</v>
      </c>
      <c r="G47" s="12"/>
    </row>
    <row r="48" spans="1:7" outlineLevel="1" x14ac:dyDescent="0.2">
      <c r="A48" s="12" t="s">
        <v>64</v>
      </c>
      <c r="B48" s="23" t="str">
        <f>IFERROR(VLOOKUP(A48,'List of key experts'!$B$11:$D$34,3,0)&amp;" "&amp;VLOOKUP(A48,'List of key experts'!$B$11:$D$34,2,0),"N.N.")</f>
        <v>N.N.</v>
      </c>
      <c r="C48" s="8" t="s">
        <v>14</v>
      </c>
      <c r="D48" s="10"/>
      <c r="E48" s="52"/>
      <c r="F48" s="53">
        <f t="shared" si="2"/>
        <v>0</v>
      </c>
      <c r="G48" s="12"/>
    </row>
    <row r="49" spans="1:8" outlineLevel="1" x14ac:dyDescent="0.2">
      <c r="A49" s="12" t="s">
        <v>65</v>
      </c>
      <c r="B49" s="23" t="str">
        <f>IFERROR(VLOOKUP(A49,'List of key experts'!$B$11:$D$34,3,0)&amp;" "&amp;VLOOKUP(A49,'List of key experts'!$B$11:$D$34,2,0),"N.N.")</f>
        <v>N.N.</v>
      </c>
      <c r="C49" s="8" t="s">
        <v>14</v>
      </c>
      <c r="D49" s="10"/>
      <c r="E49" s="52"/>
      <c r="F49" s="53">
        <f t="shared" si="2"/>
        <v>0</v>
      </c>
      <c r="G49" s="12"/>
    </row>
    <row r="50" spans="1:8" outlineLevel="1" x14ac:dyDescent="0.2">
      <c r="A50" s="12" t="s">
        <v>78</v>
      </c>
      <c r="B50" s="23" t="str">
        <f>IFERROR(VLOOKUP(A50,'List of key experts'!$B$11:$D$34,3,0)&amp;" "&amp;VLOOKUP(A50,'List of key experts'!$B$11:$D$34,2,0),"N.N.")</f>
        <v>N.N.</v>
      </c>
      <c r="C50" s="8" t="s">
        <v>14</v>
      </c>
      <c r="D50" s="10"/>
      <c r="E50" s="52"/>
      <c r="F50" s="53">
        <f t="shared" si="2"/>
        <v>0</v>
      </c>
      <c r="G50" s="12"/>
    </row>
    <row r="51" spans="1:8" outlineLevel="1" x14ac:dyDescent="0.2">
      <c r="A51" s="12" t="s">
        <v>79</v>
      </c>
      <c r="B51" s="23" t="str">
        <f>IFERROR(VLOOKUP(A51,'List of key experts'!$B$11:$D$34,3,0)&amp;" "&amp;VLOOKUP(A51,'List of key experts'!$B$11:$D$34,2,0),"N.N.")</f>
        <v>N.N.</v>
      </c>
      <c r="C51" s="8" t="s">
        <v>14</v>
      </c>
      <c r="D51" s="10"/>
      <c r="E51" s="52"/>
      <c r="F51" s="53">
        <f t="shared" si="2"/>
        <v>0</v>
      </c>
      <c r="G51" s="12"/>
    </row>
    <row r="52" spans="1:8" s="2" customFormat="1" ht="5.4" customHeight="1" outlineLevel="1" x14ac:dyDescent="0.2">
      <c r="C52" s="9"/>
    </row>
    <row r="53" spans="1:8" ht="12" x14ac:dyDescent="0.2">
      <c r="A53" s="6" t="s">
        <v>16</v>
      </c>
      <c r="B53" s="6"/>
      <c r="C53" s="6"/>
      <c r="D53" s="6"/>
      <c r="E53" s="6"/>
      <c r="F53" s="54">
        <f>SUM(F41:F52)</f>
        <v>0</v>
      </c>
      <c r="G53" s="6"/>
    </row>
    <row r="54" spans="1:8" s="2" customFormat="1" ht="4.2" x14ac:dyDescent="0.2"/>
    <row r="55" spans="1:8" s="16" customFormat="1" ht="7.8" x14ac:dyDescent="0.2"/>
    <row r="56" spans="1:8" ht="12" x14ac:dyDescent="0.2">
      <c r="A56" s="5" t="s">
        <v>21</v>
      </c>
      <c r="B56" s="5"/>
      <c r="C56" s="5"/>
      <c r="D56" s="5"/>
      <c r="E56" s="5"/>
      <c r="F56" s="5"/>
      <c r="G56" s="5"/>
    </row>
    <row r="57" spans="1:8" x14ac:dyDescent="0.2">
      <c r="A57" s="46" t="s">
        <v>22</v>
      </c>
      <c r="B57" s="40"/>
      <c r="C57" s="40"/>
      <c r="D57" s="40"/>
      <c r="E57" s="40"/>
      <c r="F57" s="40"/>
      <c r="G57" s="40"/>
      <c r="H57" s="40"/>
    </row>
    <row r="58" spans="1:8" ht="24" customHeight="1" x14ac:dyDescent="0.2">
      <c r="A58" s="94" t="s">
        <v>96</v>
      </c>
      <c r="B58" s="94"/>
      <c r="C58" s="94"/>
      <c r="D58" s="94"/>
      <c r="E58" s="94"/>
      <c r="F58" s="94"/>
      <c r="G58" s="94"/>
      <c r="H58" s="24"/>
    </row>
    <row r="59" spans="1:8" ht="24" x14ac:dyDescent="0.2">
      <c r="A59" s="3" t="s">
        <v>23</v>
      </c>
      <c r="B59" s="3" t="s">
        <v>24</v>
      </c>
      <c r="C59" s="3" t="s">
        <v>8</v>
      </c>
      <c r="D59" s="3" t="s">
        <v>19</v>
      </c>
      <c r="E59" s="3" t="s">
        <v>25</v>
      </c>
      <c r="F59" s="3" t="s">
        <v>11</v>
      </c>
      <c r="G59" s="3" t="s">
        <v>12</v>
      </c>
    </row>
    <row r="60" spans="1:8" outlineLevel="1" x14ac:dyDescent="0.2">
      <c r="A60" s="12" t="s">
        <v>26</v>
      </c>
      <c r="B60" s="12"/>
      <c r="C60" s="12" t="s">
        <v>27</v>
      </c>
      <c r="D60" s="10"/>
      <c r="E60" s="52"/>
      <c r="F60" s="53">
        <f>D60*E60</f>
        <v>0</v>
      </c>
      <c r="G60" s="12"/>
    </row>
    <row r="61" spans="1:8" outlineLevel="1" x14ac:dyDescent="0.2">
      <c r="A61" s="12" t="s">
        <v>85</v>
      </c>
      <c r="B61" s="12"/>
      <c r="C61" s="12" t="s">
        <v>27</v>
      </c>
      <c r="D61" s="10"/>
      <c r="E61" s="52"/>
      <c r="F61" s="53">
        <f t="shared" ref="F61:F73" si="3">D61*E61</f>
        <v>0</v>
      </c>
      <c r="G61" s="12"/>
    </row>
    <row r="62" spans="1:8" outlineLevel="1" x14ac:dyDescent="0.2">
      <c r="A62" s="12" t="s">
        <v>84</v>
      </c>
      <c r="B62" s="12"/>
      <c r="C62" s="12" t="s">
        <v>27</v>
      </c>
      <c r="D62" s="10"/>
      <c r="E62" s="52"/>
      <c r="F62" s="53">
        <f t="shared" si="3"/>
        <v>0</v>
      </c>
      <c r="G62" s="12"/>
    </row>
    <row r="63" spans="1:8" ht="12" customHeight="1" outlineLevel="1" x14ac:dyDescent="0.2">
      <c r="A63" s="49" t="s">
        <v>83</v>
      </c>
      <c r="B63" s="50"/>
      <c r="C63" s="48" t="s">
        <v>55</v>
      </c>
      <c r="D63" s="10"/>
      <c r="E63" s="52"/>
      <c r="F63" s="53">
        <f t="shared" si="3"/>
        <v>0</v>
      </c>
      <c r="G63" s="12"/>
    </row>
    <row r="64" spans="1:8" outlineLevel="1" x14ac:dyDescent="0.2">
      <c r="A64" s="12" t="s">
        <v>28</v>
      </c>
      <c r="B64" s="12"/>
      <c r="C64" s="12" t="s">
        <v>27</v>
      </c>
      <c r="D64" s="10"/>
      <c r="E64" s="52"/>
      <c r="F64" s="53">
        <f t="shared" si="3"/>
        <v>0</v>
      </c>
      <c r="G64" s="12"/>
    </row>
    <row r="65" spans="1:7" outlineLevel="1" x14ac:dyDescent="0.2">
      <c r="A65" s="12" t="s">
        <v>29</v>
      </c>
      <c r="B65" s="12"/>
      <c r="C65" s="12" t="s">
        <v>27</v>
      </c>
      <c r="D65" s="10"/>
      <c r="E65" s="52"/>
      <c r="F65" s="53">
        <f t="shared" si="3"/>
        <v>0</v>
      </c>
      <c r="G65" s="12"/>
    </row>
    <row r="66" spans="1:7" ht="22.95" customHeight="1" outlineLevel="1" x14ac:dyDescent="0.2">
      <c r="A66" s="12" t="s">
        <v>30</v>
      </c>
      <c r="B66" s="12"/>
      <c r="C66" s="12" t="s">
        <v>27</v>
      </c>
      <c r="D66" s="10"/>
      <c r="E66" s="52"/>
      <c r="F66" s="53">
        <f t="shared" si="3"/>
        <v>0</v>
      </c>
      <c r="G66" s="12"/>
    </row>
    <row r="67" spans="1:7" outlineLevel="1" x14ac:dyDescent="0.2">
      <c r="A67" s="12" t="s">
        <v>31</v>
      </c>
      <c r="B67" s="12"/>
      <c r="C67" s="12" t="s">
        <v>27</v>
      </c>
      <c r="D67" s="10"/>
      <c r="E67" s="52"/>
      <c r="F67" s="53">
        <f t="shared" si="3"/>
        <v>0</v>
      </c>
      <c r="G67" s="12"/>
    </row>
    <row r="68" spans="1:7" outlineLevel="1" x14ac:dyDescent="0.2">
      <c r="A68" s="12" t="s">
        <v>31</v>
      </c>
      <c r="B68" s="12"/>
      <c r="C68" s="12" t="s">
        <v>27</v>
      </c>
      <c r="D68" s="10"/>
      <c r="E68" s="52"/>
      <c r="F68" s="53">
        <f t="shared" si="3"/>
        <v>0</v>
      </c>
      <c r="G68" s="12"/>
    </row>
    <row r="69" spans="1:7" outlineLevel="1" x14ac:dyDescent="0.2">
      <c r="A69" s="12" t="s">
        <v>31</v>
      </c>
      <c r="B69" s="12"/>
      <c r="C69" s="12" t="s">
        <v>27</v>
      </c>
      <c r="D69" s="10"/>
      <c r="E69" s="52"/>
      <c r="F69" s="53">
        <f t="shared" si="3"/>
        <v>0</v>
      </c>
      <c r="G69" s="12"/>
    </row>
    <row r="70" spans="1:7" outlineLevel="1" x14ac:dyDescent="0.2">
      <c r="A70" s="12" t="s">
        <v>31</v>
      </c>
      <c r="B70" s="12"/>
      <c r="C70" s="12" t="s">
        <v>27</v>
      </c>
      <c r="D70" s="10"/>
      <c r="E70" s="52"/>
      <c r="F70" s="53">
        <f t="shared" si="3"/>
        <v>0</v>
      </c>
      <c r="G70" s="12"/>
    </row>
    <row r="71" spans="1:7" outlineLevel="1" x14ac:dyDescent="0.2">
      <c r="A71" s="12"/>
      <c r="B71" s="12"/>
      <c r="C71" s="12" t="s">
        <v>27</v>
      </c>
      <c r="D71" s="10"/>
      <c r="E71" s="52"/>
      <c r="F71" s="53">
        <f t="shared" si="3"/>
        <v>0</v>
      </c>
      <c r="G71" s="12"/>
    </row>
    <row r="72" spans="1:7" outlineLevel="1" x14ac:dyDescent="0.2">
      <c r="A72" s="12"/>
      <c r="B72" s="12"/>
      <c r="C72" s="12" t="s">
        <v>27</v>
      </c>
      <c r="D72" s="10"/>
      <c r="E72" s="52"/>
      <c r="F72" s="53">
        <f t="shared" si="3"/>
        <v>0</v>
      </c>
      <c r="G72" s="12"/>
    </row>
    <row r="73" spans="1:7" outlineLevel="1" x14ac:dyDescent="0.2">
      <c r="A73" s="12"/>
      <c r="B73" s="12"/>
      <c r="C73" s="12" t="s">
        <v>27</v>
      </c>
      <c r="D73" s="10"/>
      <c r="E73" s="52"/>
      <c r="F73" s="53">
        <f t="shared" si="3"/>
        <v>0</v>
      </c>
      <c r="G73" s="12"/>
    </row>
    <row r="74" spans="1:7" s="2" customFormat="1" ht="5.4" customHeight="1" outlineLevel="1" x14ac:dyDescent="0.2">
      <c r="C74" s="9"/>
    </row>
    <row r="75" spans="1:7" ht="12" x14ac:dyDescent="0.2">
      <c r="A75" s="6" t="s">
        <v>16</v>
      </c>
      <c r="B75" s="6"/>
      <c r="C75" s="6"/>
      <c r="D75" s="6"/>
      <c r="E75" s="6"/>
      <c r="F75" s="54">
        <f>SUM(F60:F74)</f>
        <v>0</v>
      </c>
      <c r="G75" s="6"/>
    </row>
    <row r="76" spans="1:7" s="16" customFormat="1" ht="7.8" x14ac:dyDescent="0.2"/>
    <row r="77" spans="1:7" ht="12" x14ac:dyDescent="0.2">
      <c r="A77" s="5" t="s">
        <v>32</v>
      </c>
      <c r="B77" s="5"/>
      <c r="C77" s="5"/>
      <c r="D77" s="5"/>
      <c r="E77" s="5"/>
      <c r="F77" s="5"/>
      <c r="G77" s="5"/>
    </row>
    <row r="78" spans="1:7" s="19" customFormat="1" ht="5.4" outlineLevel="1" x14ac:dyDescent="0.2"/>
    <row r="79" spans="1:7" ht="12" outlineLevel="1" x14ac:dyDescent="0.2">
      <c r="A79" s="3" t="s">
        <v>57</v>
      </c>
      <c r="B79" s="3"/>
      <c r="C79" s="3" t="s">
        <v>72</v>
      </c>
      <c r="D79" s="3" t="s">
        <v>73</v>
      </c>
      <c r="E79" s="3" t="s">
        <v>25</v>
      </c>
      <c r="F79" s="3" t="s">
        <v>74</v>
      </c>
      <c r="G79" s="3" t="s">
        <v>12</v>
      </c>
    </row>
    <row r="80" spans="1:7" outlineLevel="1" x14ac:dyDescent="0.2">
      <c r="A80" s="47" t="s">
        <v>66</v>
      </c>
      <c r="B80" s="7"/>
      <c r="C80" s="12" t="s">
        <v>27</v>
      </c>
      <c r="D80" s="10"/>
      <c r="E80" s="52"/>
      <c r="F80" s="53">
        <f>D80*E80</f>
        <v>0</v>
      </c>
      <c r="G80" s="12"/>
    </row>
    <row r="81" spans="1:7" outlineLevel="1" x14ac:dyDescent="0.2">
      <c r="A81" s="12" t="s">
        <v>70</v>
      </c>
      <c r="B81" s="7"/>
      <c r="C81" s="12" t="s">
        <v>27</v>
      </c>
      <c r="D81" s="10"/>
      <c r="E81" s="52"/>
      <c r="F81" s="53">
        <f t="shared" ref="F81:F84" si="4">D81*E81</f>
        <v>0</v>
      </c>
      <c r="G81" s="12"/>
    </row>
    <row r="82" spans="1:7" ht="22.8" outlineLevel="1" x14ac:dyDescent="0.2">
      <c r="A82" s="12" t="s">
        <v>71</v>
      </c>
      <c r="B82" s="7"/>
      <c r="C82" s="12" t="s">
        <v>27</v>
      </c>
      <c r="D82" s="10"/>
      <c r="E82" s="52"/>
      <c r="F82" s="53">
        <f t="shared" si="4"/>
        <v>0</v>
      </c>
      <c r="G82" s="12"/>
    </row>
    <row r="83" spans="1:7" outlineLevel="1" x14ac:dyDescent="0.2">
      <c r="A83" s="12" t="s">
        <v>62</v>
      </c>
      <c r="B83" s="7"/>
      <c r="C83" s="12" t="s">
        <v>27</v>
      </c>
      <c r="D83" s="10"/>
      <c r="E83" s="52"/>
      <c r="F83" s="53">
        <f>D83*E83</f>
        <v>0</v>
      </c>
      <c r="G83" s="12"/>
    </row>
    <row r="84" spans="1:7" outlineLevel="1" x14ac:dyDescent="0.2">
      <c r="A84" s="11" t="s">
        <v>69</v>
      </c>
      <c r="B84" s="7"/>
      <c r="C84" s="7" t="s">
        <v>55</v>
      </c>
      <c r="D84" s="10"/>
      <c r="E84" s="52"/>
      <c r="F84" s="53">
        <f t="shared" si="4"/>
        <v>0</v>
      </c>
      <c r="G84" s="12"/>
    </row>
    <row r="85" spans="1:7" ht="11.4" customHeight="1" outlineLevel="1" x14ac:dyDescent="0.2">
      <c r="A85" s="51" t="s">
        <v>68</v>
      </c>
      <c r="B85" s="7"/>
      <c r="C85" s="7" t="s">
        <v>55</v>
      </c>
      <c r="D85" s="10"/>
      <c r="E85" s="52"/>
      <c r="F85" s="53">
        <f>D85*E85</f>
        <v>0</v>
      </c>
      <c r="G85" s="12"/>
    </row>
    <row r="86" spans="1:7" ht="11.4" customHeight="1" outlineLevel="1" x14ac:dyDescent="0.2">
      <c r="A86" s="47" t="s">
        <v>67</v>
      </c>
      <c r="B86" s="7"/>
      <c r="C86" s="12" t="s">
        <v>27</v>
      </c>
      <c r="D86" s="10"/>
      <c r="E86" s="52"/>
      <c r="F86" s="53">
        <f>D86*E86</f>
        <v>0</v>
      </c>
      <c r="G86" s="12"/>
    </row>
    <row r="87" spans="1:7" outlineLevel="1" x14ac:dyDescent="0.2">
      <c r="A87" s="47" t="s">
        <v>67</v>
      </c>
      <c r="B87" s="7"/>
      <c r="C87" s="12" t="s">
        <v>27</v>
      </c>
      <c r="D87" s="10"/>
      <c r="E87" s="52"/>
      <c r="F87" s="53">
        <f>D87*E87</f>
        <v>0</v>
      </c>
      <c r="G87" s="12"/>
    </row>
    <row r="88" spans="1:7" outlineLevel="1" x14ac:dyDescent="0.2">
      <c r="A88" s="47"/>
      <c r="B88" s="7"/>
      <c r="C88" s="12" t="s">
        <v>27</v>
      </c>
      <c r="D88" s="10"/>
      <c r="E88" s="52"/>
      <c r="F88" s="53">
        <f>D88*E88</f>
        <v>0</v>
      </c>
      <c r="G88" s="12"/>
    </row>
    <row r="89" spans="1:7" outlineLevel="1" x14ac:dyDescent="0.2">
      <c r="A89" s="47"/>
      <c r="B89" s="7"/>
      <c r="C89" s="12" t="s">
        <v>27</v>
      </c>
      <c r="D89" s="10"/>
      <c r="E89" s="52"/>
      <c r="F89" s="53">
        <f>D89*E89</f>
        <v>0</v>
      </c>
      <c r="G89" s="12"/>
    </row>
    <row r="90" spans="1:7" outlineLevel="1" x14ac:dyDescent="0.2">
      <c r="A90" s="47"/>
      <c r="B90" s="7"/>
      <c r="C90" s="12" t="s">
        <v>27</v>
      </c>
      <c r="D90" s="10"/>
      <c r="E90" s="52"/>
      <c r="F90" s="53">
        <f t="shared" ref="F90:F92" si="5">D90*E90</f>
        <v>0</v>
      </c>
      <c r="G90" s="12"/>
    </row>
    <row r="91" spans="1:7" outlineLevel="1" x14ac:dyDescent="0.2">
      <c r="A91" s="47"/>
      <c r="B91" s="7"/>
      <c r="C91" s="12" t="s">
        <v>27</v>
      </c>
      <c r="D91" s="10"/>
      <c r="E91" s="52"/>
      <c r="F91" s="53">
        <f t="shared" si="5"/>
        <v>0</v>
      </c>
      <c r="G91" s="12"/>
    </row>
    <row r="92" spans="1:7" outlineLevel="1" x14ac:dyDescent="0.2">
      <c r="A92" s="47"/>
      <c r="B92" s="7"/>
      <c r="C92" s="12" t="s">
        <v>27</v>
      </c>
      <c r="D92" s="10"/>
      <c r="E92" s="52"/>
      <c r="F92" s="53">
        <f t="shared" si="5"/>
        <v>0</v>
      </c>
      <c r="G92" s="12"/>
    </row>
    <row r="93" spans="1:7" s="2" customFormat="1" ht="5.4" customHeight="1" outlineLevel="1" x14ac:dyDescent="0.2"/>
    <row r="94" spans="1:7" ht="12" x14ac:dyDescent="0.2">
      <c r="A94" s="6" t="s">
        <v>16</v>
      </c>
      <c r="B94" s="6"/>
      <c r="C94" s="6"/>
      <c r="D94" s="6"/>
      <c r="E94" s="6"/>
      <c r="F94" s="54">
        <f>SUM(F80:F93)</f>
        <v>0</v>
      </c>
      <c r="G94" s="6"/>
    </row>
    <row r="95" spans="1:7" s="16" customFormat="1" ht="5.4" customHeight="1" x14ac:dyDescent="0.2"/>
    <row r="96" spans="1:7" ht="12" x14ac:dyDescent="0.2">
      <c r="A96" s="5" t="s">
        <v>33</v>
      </c>
      <c r="B96" s="5"/>
      <c r="C96" s="5"/>
      <c r="D96" s="5"/>
      <c r="E96" s="5"/>
      <c r="F96" s="5"/>
      <c r="G96" s="5"/>
    </row>
    <row r="97" spans="1:7" s="19" customFormat="1" ht="5.4" x14ac:dyDescent="0.2"/>
    <row r="98" spans="1:7" ht="12" x14ac:dyDescent="0.2">
      <c r="A98" s="6" t="s">
        <v>34</v>
      </c>
      <c r="B98" s="6"/>
      <c r="C98" s="6"/>
      <c r="D98" s="6"/>
      <c r="E98" s="6"/>
      <c r="F98" s="54">
        <f>F94+F75+F53+F21+F38</f>
        <v>0</v>
      </c>
      <c r="G98" s="6"/>
    </row>
    <row r="99" spans="1:7" s="16" customFormat="1" ht="7.8" x14ac:dyDescent="0.2"/>
    <row r="100" spans="1:7" s="16" customFormat="1" ht="7.8" x14ac:dyDescent="0.2"/>
    <row r="101" spans="1:7" s="17" customFormat="1" ht="9.6" x14ac:dyDescent="0.2"/>
    <row r="102" spans="1:7" ht="12" x14ac:dyDescent="0.2">
      <c r="A102" s="1"/>
    </row>
    <row r="103" spans="1:7" ht="12" x14ac:dyDescent="0.2">
      <c r="A103" s="41"/>
      <c r="B103" s="42"/>
      <c r="C103" s="42"/>
      <c r="D103" s="42"/>
      <c r="E103" s="42"/>
      <c r="F103" s="42"/>
      <c r="G103" s="42"/>
    </row>
    <row r="104" spans="1:7" x14ac:dyDescent="0.2">
      <c r="A104" s="33"/>
      <c r="B104" s="34"/>
      <c r="C104" s="34"/>
      <c r="D104" s="34"/>
      <c r="E104" s="34"/>
      <c r="F104" s="34"/>
      <c r="G104" s="34"/>
    </row>
    <row r="105" spans="1:7" x14ac:dyDescent="0.2">
      <c r="A105" s="33"/>
      <c r="B105" s="34"/>
      <c r="C105" s="34"/>
      <c r="D105" s="34"/>
      <c r="E105" s="34"/>
      <c r="F105" s="34"/>
      <c r="G105" s="34"/>
    </row>
    <row r="106" spans="1:7" ht="34.799999999999997" x14ac:dyDescent="0.2">
      <c r="A106" s="33" t="s">
        <v>35</v>
      </c>
      <c r="B106" s="34"/>
      <c r="C106" s="34"/>
      <c r="D106" s="34"/>
      <c r="E106" s="34"/>
      <c r="F106" s="34"/>
      <c r="G106" s="34"/>
    </row>
    <row r="107" spans="1:7" ht="57.6" x14ac:dyDescent="0.2">
      <c r="A107" s="33" t="s">
        <v>36</v>
      </c>
      <c r="B107" s="34"/>
      <c r="C107" s="34"/>
      <c r="D107" s="34"/>
      <c r="E107" s="34"/>
      <c r="F107" s="34"/>
      <c r="G107" s="34"/>
    </row>
    <row r="108" spans="1:7" x14ac:dyDescent="0.2">
      <c r="A108" s="43"/>
      <c r="B108" s="34"/>
      <c r="C108" s="34"/>
      <c r="D108" s="34"/>
      <c r="E108" s="34"/>
      <c r="F108" s="34"/>
      <c r="G108" s="34"/>
    </row>
    <row r="109" spans="1:7" x14ac:dyDescent="0.2">
      <c r="A109" s="39"/>
      <c r="B109" s="39"/>
      <c r="C109" s="39"/>
      <c r="D109" s="39"/>
      <c r="E109" s="39"/>
      <c r="F109" s="39"/>
      <c r="G109" s="39"/>
    </row>
    <row r="110" spans="1:7" x14ac:dyDescent="0.2">
      <c r="A110" s="39"/>
      <c r="B110" s="39"/>
      <c r="C110" s="39"/>
      <c r="D110" s="39"/>
      <c r="E110" s="39"/>
      <c r="F110" s="39"/>
      <c r="G110" s="39"/>
    </row>
  </sheetData>
  <sheetProtection algorithmName="SHA-512" hashValue="/1RikUczLsy6hbaTaJ5i5/nETLcOYN0tbIDFm3WtNQiOhX5QcMUdoT+K5GlNPZ9yZRTUQxCY2SXnRrucx4hn4Q==" saltValue="BfK+RPNcOKieMgMo3fWXdg==" spinCount="100000" sheet="1" formatRows="0"/>
  <mergeCells count="5">
    <mergeCell ref="A1:F1"/>
    <mergeCell ref="D3:E3"/>
    <mergeCell ref="D5:G5"/>
    <mergeCell ref="D7:G7"/>
    <mergeCell ref="A58:G58"/>
  </mergeCells>
  <dataValidations count="4">
    <dataValidation type="list" showInputMessage="1" sqref="A26:A36 A47:A51" xr:uid="{868538DD-64F1-4253-B955-06C7DD5D9203}">
      <formula1>lSFK</formula1>
    </dataValidation>
    <dataValidation type="list" allowBlank="1" showInputMessage="1" sqref="A41:A46" xr:uid="{3C01D843-43EB-4586-B5FA-014197BFF0FB}">
      <formula1>lSFK</formula1>
    </dataValidation>
    <dataValidation type="list" allowBlank="1" showInputMessage="1" showErrorMessage="1" sqref="C64:C73 C80:C83 C60:C62 C86:C92" xr:uid="{A87CD5C4-7A75-4FEA-8A4A-06211208F5B3}">
      <formula1>Erstattungsart</formula1>
    </dataValidation>
    <dataValidation operator="greaterThanOrEqual" allowBlank="1" showInputMessage="1" showErrorMessage="1" sqref="D3:E3" xr:uid="{0660DE2F-ECCA-4453-AB3F-FF7A060795D0}"/>
  </dataValidations>
  <hyperlinks>
    <hyperlink ref="A58" r:id="rId1" xr:uid="{8C45D735-6608-4CCD-8B0D-9382444FB418}"/>
    <hyperlink ref="A58:G58" r:id="rId2" display="https://www.bundesfinanzministerium.de/Content/DE/Downloads/BMF_Schreiben/Steuerarten/Lohnsteuer/2023-11-21-steuerliche-behandlung-reisekosten-reisekostenverguetungen-2024.html (GERMAN ONLY)" xr:uid="{9A5B320B-D0F5-4ABE-828E-317FDEB1BFC6}"/>
  </hyperlinks>
  <pageMargins left="0.51181102362204722" right="0.51181102362204722" top="0.11811023622047245" bottom="0.39370078740157483" header="0.11811023622047245" footer="0.15748031496062992"/>
  <pageSetup paperSize="9" fitToWidth="0" fitToHeight="2" orientation="landscape" r:id="rId3"/>
  <headerFooter differentFirst="1">
    <oddFooter>&amp;C&amp;7&amp;P / &amp;N</oddFooter>
    <firstFooter>&amp;LForm 42-11-2</firstFooter>
  </headerFooter>
  <rowBreaks count="1" manualBreakCount="1">
    <brk id="54" max="6" man="1"/>
  </rowBreak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27C1-F6CD-4AF2-A6D1-8B79670A8351}">
  <sheetPr>
    <pageSetUpPr fitToPage="1"/>
  </sheetPr>
  <dimension ref="A1:N51"/>
  <sheetViews>
    <sheetView showGridLines="0" zoomScaleNormal="100" workbookViewId="0">
      <selection activeCell="A23" sqref="A23:G24"/>
    </sheetView>
  </sheetViews>
  <sheetFormatPr baseColWidth="10" defaultColWidth="11.375" defaultRowHeight="13.8" x14ac:dyDescent="0.25"/>
  <cols>
    <col min="1" max="1" width="32.875" style="57" customWidth="1"/>
    <col min="2" max="2" width="15.625" style="57" customWidth="1"/>
    <col min="3" max="3" width="25.25" style="57" customWidth="1"/>
    <col min="4" max="4" width="11.375" style="57"/>
    <col min="5" max="5" width="16.375" style="57" customWidth="1"/>
    <col min="6" max="6" width="25.75" style="57" customWidth="1"/>
    <col min="7" max="7" width="12.75" style="57" customWidth="1"/>
    <col min="8" max="8" width="8.625" style="57" customWidth="1"/>
    <col min="9" max="9" width="9.625" style="57" customWidth="1"/>
    <col min="10" max="10" width="11.375" style="57" customWidth="1"/>
    <col min="11" max="11" width="16" style="57" customWidth="1"/>
    <col min="12" max="16384" width="11.375" style="57"/>
  </cols>
  <sheetData>
    <row r="1" spans="1:14" ht="67.5" customHeight="1" x14ac:dyDescent="0.25">
      <c r="A1" s="109" t="s">
        <v>93</v>
      </c>
      <c r="B1" s="110"/>
      <c r="C1" s="110"/>
      <c r="D1" s="110"/>
      <c r="E1" s="110"/>
      <c r="F1" s="110"/>
      <c r="G1" s="111"/>
    </row>
    <row r="2" spans="1:14" ht="3.6" customHeight="1" x14ac:dyDescent="0.25">
      <c r="A2" s="58"/>
      <c r="E2" s="112"/>
      <c r="F2" s="112"/>
    </row>
    <row r="3" spans="1:14" ht="11.4" customHeight="1" x14ac:dyDescent="0.25">
      <c r="A3" s="26" t="s">
        <v>0</v>
      </c>
      <c r="B3" s="56" t="str">
        <f>'Price schedule | Services'!B3</f>
        <v>81309930</v>
      </c>
      <c r="C3" s="27" t="s">
        <v>1</v>
      </c>
      <c r="D3" s="86">
        <f>'Price schedule | Services'!D3</f>
        <v>0</v>
      </c>
      <c r="E3" s="15"/>
      <c r="F3" s="27"/>
      <c r="G3" s="4"/>
    </row>
    <row r="4" spans="1:14" ht="5.25" customHeight="1" x14ac:dyDescent="0.25">
      <c r="A4" s="25"/>
      <c r="B4" s="2"/>
      <c r="C4" s="28"/>
      <c r="D4" s="2"/>
      <c r="E4" s="2"/>
      <c r="F4" s="2"/>
      <c r="G4" s="2"/>
      <c r="H4" s="59"/>
    </row>
    <row r="5" spans="1:14" ht="11.4" customHeight="1" x14ac:dyDescent="0.25">
      <c r="A5" s="29" t="s">
        <v>87</v>
      </c>
      <c r="B5" s="56" t="str">
        <f>'Price schedule | Services'!B5</f>
        <v>19.2067.7-001.00</v>
      </c>
      <c r="C5" s="27" t="s">
        <v>2</v>
      </c>
      <c r="D5" s="115">
        <f>'Price schedule | Services'!D5</f>
        <v>0</v>
      </c>
      <c r="E5" s="115"/>
      <c r="F5" s="115"/>
      <c r="G5" s="115"/>
    </row>
    <row r="6" spans="1:14" ht="3.6" customHeight="1" x14ac:dyDescent="0.25">
      <c r="A6" s="25"/>
      <c r="B6" s="2"/>
      <c r="C6" s="28"/>
      <c r="D6" s="2"/>
      <c r="E6" s="2"/>
      <c r="F6" s="2"/>
      <c r="G6" s="2"/>
      <c r="J6" s="60"/>
      <c r="K6" s="60"/>
      <c r="L6" s="60"/>
      <c r="M6" s="60"/>
      <c r="N6" s="60"/>
    </row>
    <row r="7" spans="1:14" ht="33.75" customHeight="1" x14ac:dyDescent="0.25">
      <c r="A7" s="30"/>
      <c r="B7" s="55"/>
      <c r="C7" s="27" t="s">
        <v>3</v>
      </c>
      <c r="D7" s="114">
        <f>'Price schedule | Services'!D7</f>
        <v>0</v>
      </c>
      <c r="E7" s="114"/>
      <c r="F7" s="114"/>
      <c r="G7" s="114"/>
    </row>
    <row r="8" spans="1:14" ht="9" customHeight="1" x14ac:dyDescent="0.25">
      <c r="A8" s="61"/>
      <c r="B8" s="62"/>
      <c r="C8" s="62"/>
      <c r="D8" s="62"/>
      <c r="E8" s="62"/>
      <c r="F8" s="62"/>
      <c r="G8" s="62"/>
    </row>
    <row r="9" spans="1:14" ht="11.4" customHeight="1" x14ac:dyDescent="0.25">
      <c r="A9" s="5" t="s">
        <v>4</v>
      </c>
      <c r="B9" s="5"/>
      <c r="C9" s="5"/>
      <c r="D9" s="5"/>
      <c r="E9" s="5"/>
      <c r="F9" s="5"/>
      <c r="G9" s="5"/>
    </row>
    <row r="10" spans="1:14" ht="5.0999999999999996" customHeight="1" x14ac:dyDescent="0.25">
      <c r="A10" s="65"/>
      <c r="B10" s="66"/>
      <c r="C10" s="66"/>
      <c r="D10" s="66"/>
      <c r="E10" s="66"/>
      <c r="F10" s="66"/>
      <c r="G10" s="66"/>
      <c r="K10" s="63"/>
    </row>
    <row r="11" spans="1:14" s="64" customFormat="1" ht="11.4" customHeight="1" x14ac:dyDescent="0.25">
      <c r="A11" s="6" t="s">
        <v>16</v>
      </c>
      <c r="B11" s="68"/>
      <c r="C11" s="68"/>
      <c r="D11" s="68"/>
      <c r="E11" s="69">
        <f>'Price schedule | Services'!F21+'Price schedule | opt. services'!F21</f>
        <v>0</v>
      </c>
      <c r="F11" s="69"/>
      <c r="G11" s="84"/>
    </row>
    <row r="12" spans="1:14" ht="17.25" customHeight="1" x14ac:dyDescent="0.25">
      <c r="A12" s="65"/>
      <c r="B12" s="66"/>
      <c r="C12" s="66"/>
      <c r="D12" s="66"/>
      <c r="E12" s="66"/>
      <c r="F12" s="66"/>
      <c r="G12" s="66"/>
    </row>
    <row r="13" spans="1:14" ht="11.4" customHeight="1" x14ac:dyDescent="0.25">
      <c r="A13" s="5" t="s">
        <v>5</v>
      </c>
      <c r="B13" s="5"/>
      <c r="C13" s="5"/>
      <c r="D13" s="5"/>
      <c r="E13" s="5"/>
      <c r="F13" s="5"/>
      <c r="G13" s="5"/>
    </row>
    <row r="14" spans="1:14" ht="11.4" customHeight="1" x14ac:dyDescent="0.25">
      <c r="A14" s="89"/>
      <c r="B14" s="89"/>
      <c r="C14" s="89"/>
      <c r="D14" s="89"/>
      <c r="E14" s="89"/>
      <c r="F14" s="89"/>
      <c r="G14" s="89"/>
    </row>
    <row r="15" spans="1:14" s="64" customFormat="1" ht="11.4" customHeight="1" x14ac:dyDescent="0.2">
      <c r="A15" s="21" t="s">
        <v>95</v>
      </c>
      <c r="B15" s="71"/>
      <c r="C15" s="71"/>
      <c r="D15" s="71"/>
      <c r="E15" s="71"/>
      <c r="F15" s="71"/>
      <c r="G15" s="71"/>
    </row>
    <row r="16" spans="1:14" s="64" customFormat="1" ht="11.4" customHeight="1" x14ac:dyDescent="0.2">
      <c r="A16" s="6" t="s">
        <v>16</v>
      </c>
      <c r="B16" s="68"/>
      <c r="C16" s="68"/>
      <c r="D16" s="68"/>
      <c r="E16" s="80">
        <f>'Price schedule | Services'!F38+'Price schedule | opt. services'!F38</f>
        <v>0</v>
      </c>
      <c r="F16" s="69"/>
      <c r="G16" s="76"/>
    </row>
    <row r="17" spans="1:12" s="72" customFormat="1" ht="17.25" customHeight="1" x14ac:dyDescent="0.2">
      <c r="A17" s="88"/>
      <c r="B17" s="87"/>
      <c r="C17" s="87"/>
      <c r="D17" s="87"/>
      <c r="E17" s="87"/>
      <c r="F17" s="87"/>
      <c r="G17" s="64"/>
    </row>
    <row r="18" spans="1:12" s="64" customFormat="1" ht="11.4" customHeight="1" x14ac:dyDescent="0.2">
      <c r="A18" s="21" t="s">
        <v>94</v>
      </c>
      <c r="B18" s="74"/>
      <c r="C18" s="73"/>
      <c r="D18" s="73"/>
      <c r="E18" s="73"/>
      <c r="F18" s="73"/>
      <c r="G18" s="73"/>
    </row>
    <row r="19" spans="1:12" s="64" customFormat="1" ht="11.4" customHeight="1" x14ac:dyDescent="0.2">
      <c r="A19" s="6" t="s">
        <v>16</v>
      </c>
      <c r="B19" s="75"/>
      <c r="C19" s="75"/>
      <c r="D19" s="75"/>
      <c r="E19" s="69">
        <f>'Price schedule | Services'!F53+'Price schedule | opt. services'!F53</f>
        <v>0</v>
      </c>
      <c r="F19" s="76"/>
      <c r="G19" s="75"/>
    </row>
    <row r="20" spans="1:12" s="64" customFormat="1" ht="17.25" customHeight="1" x14ac:dyDescent="0.2">
      <c r="A20" s="65"/>
      <c r="B20" s="66"/>
      <c r="C20" s="66"/>
      <c r="D20" s="66"/>
      <c r="E20" s="66"/>
      <c r="F20" s="66"/>
      <c r="G20" s="66"/>
    </row>
    <row r="21" spans="1:12" s="77" customFormat="1" ht="11.4" customHeight="1" x14ac:dyDescent="0.2">
      <c r="A21" s="5" t="s">
        <v>21</v>
      </c>
      <c r="B21" s="5"/>
      <c r="C21" s="5"/>
      <c r="D21" s="5"/>
      <c r="E21" s="5"/>
      <c r="F21" s="5"/>
      <c r="G21" s="5"/>
    </row>
    <row r="22" spans="1:12" ht="12" customHeight="1" x14ac:dyDescent="0.25">
      <c r="A22" s="107" t="s">
        <v>22</v>
      </c>
      <c r="B22" s="108"/>
      <c r="C22" s="108"/>
      <c r="D22" s="108"/>
      <c r="E22" s="108"/>
      <c r="F22" s="108"/>
      <c r="G22" s="108"/>
    </row>
    <row r="23" spans="1:12" s="64" customFormat="1" ht="14.25" customHeight="1" x14ac:dyDescent="0.2">
      <c r="A23" s="106" t="s">
        <v>96</v>
      </c>
      <c r="B23" s="106"/>
      <c r="C23" s="106"/>
      <c r="D23" s="106"/>
      <c r="E23" s="106"/>
      <c r="F23" s="106"/>
      <c r="G23" s="106"/>
    </row>
    <row r="24" spans="1:12" s="72" customFormat="1" ht="13.5" customHeight="1" x14ac:dyDescent="0.2">
      <c r="A24" s="106"/>
      <c r="B24" s="106"/>
      <c r="C24" s="106"/>
      <c r="D24" s="106"/>
      <c r="E24" s="106"/>
      <c r="F24" s="106"/>
      <c r="G24" s="106"/>
      <c r="H24" s="83"/>
    </row>
    <row r="25" spans="1:12" s="78" customFormat="1" ht="11.4" customHeight="1" x14ac:dyDescent="0.2">
      <c r="A25" s="6" t="s">
        <v>16</v>
      </c>
      <c r="B25" s="68"/>
      <c r="C25" s="68"/>
      <c r="D25" s="68"/>
      <c r="E25" s="80">
        <f>'Price schedule | Services'!F75+'Price schedule | opt. services'!F75</f>
        <v>41560</v>
      </c>
      <c r="F25" s="69"/>
      <c r="G25" s="76"/>
      <c r="H25" s="83"/>
      <c r="I25" s="64"/>
      <c r="L25" s="64"/>
    </row>
    <row r="26" spans="1:12" s="79" customFormat="1" ht="17.25" customHeight="1" x14ac:dyDescent="0.2">
      <c r="A26" s="70"/>
      <c r="B26" s="71"/>
      <c r="C26" s="71"/>
      <c r="D26" s="71"/>
      <c r="E26" s="71"/>
      <c r="F26" s="71"/>
      <c r="G26" s="71"/>
    </row>
    <row r="27" spans="1:12" s="64" customFormat="1" ht="11.4" customHeight="1" x14ac:dyDescent="0.2">
      <c r="A27" s="5" t="s">
        <v>32</v>
      </c>
      <c r="B27" s="5"/>
      <c r="C27" s="5"/>
      <c r="D27" s="5"/>
      <c r="E27" s="5"/>
      <c r="F27" s="5"/>
      <c r="G27" s="5"/>
    </row>
    <row r="28" spans="1:12" s="81" customFormat="1" ht="11.4" customHeight="1" x14ac:dyDescent="0.2">
      <c r="A28" s="70"/>
      <c r="B28" s="71"/>
      <c r="C28" s="71"/>
      <c r="D28" s="71"/>
      <c r="E28" s="71"/>
      <c r="F28" s="71"/>
      <c r="G28" s="71"/>
    </row>
    <row r="29" spans="1:12" s="64" customFormat="1" ht="11.4" customHeight="1" x14ac:dyDescent="0.2">
      <c r="A29" s="6" t="s">
        <v>16</v>
      </c>
      <c r="B29" s="68"/>
      <c r="C29" s="68"/>
      <c r="D29" s="68"/>
      <c r="E29" s="80">
        <f>'Price schedule | Services'!F94+'Price schedule | opt. services'!F94</f>
        <v>6000</v>
      </c>
      <c r="F29" s="69"/>
      <c r="G29" s="76"/>
    </row>
    <row r="30" spans="1:12" s="72" customFormat="1" ht="17.25" customHeight="1" x14ac:dyDescent="0.2">
      <c r="A30" s="70"/>
      <c r="B30" s="71"/>
      <c r="C30" s="71"/>
      <c r="D30" s="71"/>
      <c r="E30" s="71"/>
      <c r="F30" s="71"/>
      <c r="G30" s="71"/>
    </row>
    <row r="31" spans="1:12" s="64" customFormat="1" ht="11.4" customHeight="1" x14ac:dyDescent="0.2">
      <c r="A31" s="5" t="s">
        <v>33</v>
      </c>
      <c r="B31" s="5"/>
      <c r="C31" s="5"/>
      <c r="D31" s="5"/>
      <c r="E31" s="5"/>
      <c r="F31" s="5"/>
      <c r="G31" s="5"/>
    </row>
    <row r="32" spans="1:12" s="81" customFormat="1" ht="14.1" customHeight="1" x14ac:dyDescent="0.2">
      <c r="A32" s="70"/>
      <c r="B32" s="71"/>
      <c r="C32" s="71"/>
      <c r="D32" s="71"/>
      <c r="E32" s="71"/>
      <c r="F32" s="71"/>
      <c r="G32" s="71"/>
    </row>
    <row r="33" spans="1:7" s="64" customFormat="1" x14ac:dyDescent="0.2">
      <c r="A33" s="67" t="s">
        <v>34</v>
      </c>
      <c r="B33" s="68"/>
      <c r="C33" s="68"/>
      <c r="D33" s="68"/>
      <c r="E33" s="80">
        <f>'Price schedule | Services'!F98+'Price schedule | opt. services'!F98</f>
        <v>47560</v>
      </c>
      <c r="F33" s="69"/>
      <c r="G33" s="76"/>
    </row>
    <row r="34" spans="1:7" s="72" customFormat="1" ht="14.1" customHeight="1" x14ac:dyDescent="0.25">
      <c r="A34" s="57"/>
      <c r="B34" s="57"/>
      <c r="C34" s="57"/>
      <c r="D34" s="57"/>
      <c r="E34" s="57"/>
      <c r="F34" s="57"/>
      <c r="G34" s="57"/>
    </row>
    <row r="35" spans="1:7" s="64" customFormat="1" ht="14.1" customHeight="1" x14ac:dyDescent="0.2"/>
    <row r="36" spans="1:7" ht="14.1" customHeight="1" x14ac:dyDescent="0.25"/>
    <row r="37" spans="1:7" ht="14.1" customHeight="1" x14ac:dyDescent="0.25"/>
    <row r="38" spans="1:7" s="78" customFormat="1" ht="14.1" customHeight="1" x14ac:dyDescent="0.2">
      <c r="A38" s="82" t="s">
        <v>89</v>
      </c>
    </row>
    <row r="39" spans="1:7" s="78" customFormat="1" ht="14.1" customHeight="1" x14ac:dyDescent="0.2">
      <c r="A39" s="116"/>
      <c r="B39" s="116"/>
      <c r="C39" s="116"/>
      <c r="D39" s="116"/>
      <c r="E39" s="116"/>
      <c r="F39" s="116"/>
      <c r="G39" s="116"/>
    </row>
    <row r="40" spans="1:7" s="78" customFormat="1" ht="14.1" customHeight="1" x14ac:dyDescent="0.2">
      <c r="A40" s="117" t="s">
        <v>89</v>
      </c>
      <c r="B40" s="117"/>
      <c r="C40" s="117"/>
      <c r="D40" s="117"/>
      <c r="E40" s="117"/>
      <c r="F40" s="117"/>
      <c r="G40" s="117"/>
    </row>
    <row r="41" spans="1:7" s="78" customFormat="1" ht="14.1" customHeight="1" x14ac:dyDescent="0.2">
      <c r="A41" s="117"/>
      <c r="B41" s="117"/>
      <c r="C41" s="117"/>
      <c r="D41" s="117"/>
      <c r="E41" s="117"/>
      <c r="F41" s="117"/>
      <c r="G41" s="117"/>
    </row>
    <row r="42" spans="1:7" s="78" customFormat="1" ht="14.1" customHeight="1" x14ac:dyDescent="0.2">
      <c r="A42" s="117" t="s">
        <v>90</v>
      </c>
      <c r="B42" s="117"/>
      <c r="C42" s="117"/>
      <c r="D42" s="117"/>
      <c r="E42" s="117"/>
      <c r="F42" s="117"/>
      <c r="G42" s="117"/>
    </row>
    <row r="43" spans="1:7" s="78" customFormat="1" ht="14.1" customHeight="1" x14ac:dyDescent="0.2">
      <c r="A43" s="117" t="s">
        <v>91</v>
      </c>
      <c r="B43" s="117"/>
      <c r="C43" s="117"/>
      <c r="D43" s="117"/>
      <c r="E43" s="117"/>
      <c r="F43" s="117"/>
      <c r="G43" s="117"/>
    </row>
    <row r="44" spans="1:7" s="78" customFormat="1" ht="14.1" customHeight="1" x14ac:dyDescent="0.2">
      <c r="A44" s="117" t="s">
        <v>92</v>
      </c>
      <c r="B44" s="117"/>
      <c r="C44" s="117"/>
      <c r="D44" s="117"/>
      <c r="E44" s="117"/>
      <c r="F44" s="117"/>
      <c r="G44" s="117"/>
    </row>
    <row r="45" spans="1:7" s="78" customFormat="1" ht="14.1" customHeight="1" x14ac:dyDescent="0.2">
      <c r="A45" s="113" t="s">
        <v>89</v>
      </c>
      <c r="B45" s="113"/>
      <c r="C45" s="113"/>
      <c r="D45" s="113"/>
      <c r="E45" s="113"/>
      <c r="F45" s="113"/>
      <c r="G45" s="113"/>
    </row>
    <row r="46" spans="1:7" s="78" customFormat="1" ht="14.1" customHeight="1" x14ac:dyDescent="0.2">
      <c r="A46" s="113"/>
      <c r="B46" s="113"/>
      <c r="C46" s="113"/>
      <c r="D46" s="113"/>
      <c r="E46" s="113"/>
      <c r="F46" s="113"/>
      <c r="G46" s="113"/>
    </row>
    <row r="47" spans="1:7" ht="14.1" customHeight="1" x14ac:dyDescent="0.25"/>
    <row r="48" spans="1:7" ht="14.1" customHeight="1" x14ac:dyDescent="0.25"/>
    <row r="49" ht="14.1" customHeight="1" x14ac:dyDescent="0.25"/>
    <row r="51" ht="14.1" customHeight="1" x14ac:dyDescent="0.25"/>
  </sheetData>
  <sheetProtection algorithmName="SHA-512" hashValue="IBLqAuj0/1Q3f7R7OhIjpM8JTdAuLvtNKiZDK32At0vaBSaw0h64eNL6MOUib/pKgqvnEsXYRKASKMGIiTheJw==" saltValue="7G5nlUCZiUtLXsVla6pRbg==" spinCount="100000" sheet="1" formatRows="0"/>
  <mergeCells count="14">
    <mergeCell ref="A46:G46"/>
    <mergeCell ref="A39:G39"/>
    <mergeCell ref="A40:G40"/>
    <mergeCell ref="A41:G41"/>
    <mergeCell ref="A42:G42"/>
    <mergeCell ref="A43:G43"/>
    <mergeCell ref="A44:G44"/>
    <mergeCell ref="A23:G24"/>
    <mergeCell ref="A22:G22"/>
    <mergeCell ref="A1:G1"/>
    <mergeCell ref="E2:F2"/>
    <mergeCell ref="A45:G45"/>
    <mergeCell ref="D7:G7"/>
    <mergeCell ref="D5:G5"/>
  </mergeCells>
  <dataValidations count="1">
    <dataValidation operator="greaterThanOrEqual" allowBlank="1" showInputMessage="1" showErrorMessage="1" sqref="D3:E3" xr:uid="{F9A5879A-CD4D-4FD9-BF4F-685C22788B8D}"/>
  </dataValidations>
  <hyperlinks>
    <hyperlink ref="A23" r:id="rId1" xr:uid="{CFF25E30-5A6F-40BF-A441-ABC43153C419}"/>
    <hyperlink ref="A23:G24" r:id="rId2" display="https://www.bundesfinanzministerium.de/Content/DE/Downloads/BMF_Schreiben/Steuerarten/Lohnsteuer/2023-11-21-steuerliche-behandlung-reisekosten-reisekostenverguetungen-2024.html (GERMAN ONLY)" xr:uid="{21E9F92E-42AC-47FE-A708-FD5F16377FA4}"/>
  </hyperlinks>
  <pageMargins left="0.23622047244094491" right="0.23622047244094491" top="0.74803149606299213" bottom="0.74803149606299213" header="0.31496062992125984" footer="0.31496062992125984"/>
  <pageSetup paperSize="9" scale="56" orientation="portrait" r:id="rId3"/>
  <headerFooter differentFirst="1">
    <firstFooter>&amp;LForm 42-10-3</first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2:G34"/>
  <sheetViews>
    <sheetView showGridLines="0" workbookViewId="0">
      <pane ySplit="10" topLeftCell="A11" activePane="bottomLeft" state="frozen"/>
      <selection activeCell="F3" sqref="F3"/>
      <selection pane="bottomLeft" activeCell="A11" sqref="A11"/>
    </sheetView>
  </sheetViews>
  <sheetFormatPr baseColWidth="10" defaultColWidth="11.375" defaultRowHeight="11.4" x14ac:dyDescent="0.2"/>
  <cols>
    <col min="1" max="1" width="2.75" customWidth="1"/>
    <col min="2" max="2" width="15" customWidth="1"/>
    <col min="3" max="3" width="19" customWidth="1"/>
    <col min="4" max="4" width="19.375" customWidth="1"/>
    <col min="5" max="5" width="14" customWidth="1"/>
    <col min="6" max="6" width="21.625" customWidth="1"/>
    <col min="7" max="7" width="65.625" customWidth="1"/>
  </cols>
  <sheetData>
    <row r="2" spans="2:7" ht="12" x14ac:dyDescent="0.2">
      <c r="B2" s="118" t="s">
        <v>37</v>
      </c>
      <c r="C2" s="118"/>
      <c r="D2" s="118"/>
      <c r="E2" s="118"/>
      <c r="F2" s="118"/>
      <c r="G2" s="118"/>
    </row>
    <row r="3" spans="2:7" x14ac:dyDescent="0.2">
      <c r="B3" s="46" t="s">
        <v>38</v>
      </c>
    </row>
    <row r="4" spans="2:7" x14ac:dyDescent="0.2">
      <c r="B4" s="46" t="s">
        <v>39</v>
      </c>
    </row>
    <row r="5" spans="2:7" s="2" customFormat="1" ht="4.2" x14ac:dyDescent="0.2"/>
    <row r="6" spans="2:7" x14ac:dyDescent="0.2">
      <c r="B6" t="s">
        <v>40</v>
      </c>
      <c r="C6" t="s">
        <v>77</v>
      </c>
      <c r="E6" t="s">
        <v>1</v>
      </c>
      <c r="F6" s="15">
        <f>'Price schedule | Services'!D3</f>
        <v>0</v>
      </c>
    </row>
    <row r="7" spans="2:7" s="2" customFormat="1" ht="4.2" x14ac:dyDescent="0.2">
      <c r="C7" s="13"/>
      <c r="F7" s="14"/>
    </row>
    <row r="8" spans="2:7" x14ac:dyDescent="0.2">
      <c r="B8" t="s">
        <v>41</v>
      </c>
      <c r="C8" t="s">
        <v>77</v>
      </c>
      <c r="F8" s="4"/>
    </row>
    <row r="9" spans="2:7" s="2" customFormat="1" ht="4.2" x14ac:dyDescent="0.2">
      <c r="C9" s="13"/>
      <c r="F9" s="13"/>
    </row>
    <row r="10" spans="2:7" ht="24" x14ac:dyDescent="0.2">
      <c r="B10" s="3" t="s">
        <v>42</v>
      </c>
      <c r="C10" s="3" t="s">
        <v>43</v>
      </c>
      <c r="D10" s="3" t="s">
        <v>44</v>
      </c>
      <c r="E10" s="3" t="s">
        <v>45</v>
      </c>
      <c r="F10" s="3" t="s">
        <v>46</v>
      </c>
      <c r="G10" s="3" t="s">
        <v>47</v>
      </c>
    </row>
    <row r="11" spans="2:7" x14ac:dyDescent="0.2">
      <c r="B11" s="12" t="s">
        <v>13</v>
      </c>
      <c r="C11" s="12"/>
      <c r="D11" s="12"/>
      <c r="E11" s="18"/>
      <c r="F11" s="12"/>
      <c r="G11" s="12"/>
    </row>
    <row r="12" spans="2:7" x14ac:dyDescent="0.2">
      <c r="B12" s="12" t="s">
        <v>15</v>
      </c>
      <c r="C12" s="12"/>
      <c r="D12" s="12" t="s">
        <v>48</v>
      </c>
      <c r="E12" s="18"/>
      <c r="F12" s="12"/>
      <c r="G12" s="12"/>
    </row>
    <row r="13" spans="2:7" x14ac:dyDescent="0.2">
      <c r="B13" s="12" t="s">
        <v>49</v>
      </c>
      <c r="C13" s="12"/>
      <c r="D13" s="12"/>
      <c r="E13" s="18"/>
      <c r="F13" s="12"/>
      <c r="G13" s="12"/>
    </row>
    <row r="14" spans="2:7" x14ac:dyDescent="0.2">
      <c r="B14" s="12" t="s">
        <v>50</v>
      </c>
      <c r="C14" s="12"/>
      <c r="D14" s="12"/>
      <c r="E14" s="18"/>
      <c r="F14" s="12"/>
      <c r="G14" s="12"/>
    </row>
    <row r="15" spans="2:7" x14ac:dyDescent="0.2">
      <c r="B15" s="12" t="s">
        <v>51</v>
      </c>
      <c r="C15" s="12"/>
      <c r="D15" s="12"/>
      <c r="E15" s="18"/>
      <c r="F15" s="12"/>
      <c r="G15" s="12"/>
    </row>
    <row r="16" spans="2:7" x14ac:dyDescent="0.2">
      <c r="B16" s="12" t="s">
        <v>52</v>
      </c>
      <c r="C16" s="12"/>
      <c r="D16" s="12"/>
      <c r="E16" s="18"/>
      <c r="F16" s="12"/>
      <c r="G16" s="12"/>
    </row>
    <row r="17" spans="2:7" x14ac:dyDescent="0.2">
      <c r="B17" s="12" t="s">
        <v>53</v>
      </c>
      <c r="C17" s="12"/>
      <c r="D17" s="12"/>
      <c r="E17" s="18"/>
      <c r="F17" s="12"/>
      <c r="G17" s="12"/>
    </row>
    <row r="18" spans="2:7" x14ac:dyDescent="0.2">
      <c r="B18" s="12"/>
      <c r="C18" s="12"/>
      <c r="D18" s="12"/>
      <c r="E18" s="18"/>
      <c r="F18" s="12"/>
      <c r="G18" s="12"/>
    </row>
    <row r="19" spans="2:7" x14ac:dyDescent="0.2">
      <c r="B19" s="12"/>
      <c r="C19" s="12"/>
      <c r="D19" s="12"/>
      <c r="E19" s="18"/>
      <c r="F19" s="12"/>
      <c r="G19" s="12"/>
    </row>
    <row r="20" spans="2:7" x14ac:dyDescent="0.2">
      <c r="B20" s="12"/>
      <c r="C20" s="12"/>
      <c r="D20" s="12"/>
      <c r="E20" s="18"/>
      <c r="F20" s="12"/>
      <c r="G20" s="12"/>
    </row>
    <row r="21" spans="2:7" x14ac:dyDescent="0.2">
      <c r="B21" s="12"/>
      <c r="C21" s="12"/>
      <c r="D21" s="12"/>
      <c r="E21" s="18"/>
      <c r="F21" s="12"/>
      <c r="G21" s="12"/>
    </row>
    <row r="22" spans="2:7" x14ac:dyDescent="0.2">
      <c r="B22" s="12"/>
      <c r="C22" s="12"/>
      <c r="D22" s="12"/>
      <c r="E22" s="18"/>
      <c r="F22" s="12"/>
      <c r="G22" s="12"/>
    </row>
    <row r="23" spans="2:7" x14ac:dyDescent="0.2">
      <c r="B23" s="12"/>
      <c r="C23" s="12"/>
      <c r="D23" s="12"/>
      <c r="E23" s="18"/>
      <c r="F23" s="12"/>
      <c r="G23" s="12"/>
    </row>
    <row r="24" spans="2:7" x14ac:dyDescent="0.2">
      <c r="B24" s="12"/>
      <c r="C24" s="12"/>
      <c r="D24" s="12"/>
      <c r="E24" s="18"/>
      <c r="F24" s="12"/>
      <c r="G24" s="12"/>
    </row>
    <row r="25" spans="2:7" x14ac:dyDescent="0.2">
      <c r="B25" s="12"/>
      <c r="C25" s="12"/>
      <c r="D25" s="12"/>
      <c r="E25" s="18"/>
      <c r="F25" s="12"/>
      <c r="G25" s="12"/>
    </row>
    <row r="26" spans="2:7" x14ac:dyDescent="0.2">
      <c r="B26" s="12"/>
      <c r="C26" s="12"/>
      <c r="D26" s="12"/>
      <c r="E26" s="18"/>
      <c r="F26" s="12"/>
      <c r="G26" s="12"/>
    </row>
    <row r="27" spans="2:7" x14ac:dyDescent="0.2">
      <c r="B27" s="12"/>
      <c r="C27" s="12"/>
      <c r="D27" s="12"/>
      <c r="E27" s="18"/>
      <c r="F27" s="12"/>
      <c r="G27" s="12"/>
    </row>
    <row r="28" spans="2:7" x14ac:dyDescent="0.2">
      <c r="B28" s="12"/>
      <c r="C28" s="12"/>
      <c r="D28" s="12"/>
      <c r="E28" s="18"/>
      <c r="F28" s="12"/>
      <c r="G28" s="12"/>
    </row>
    <row r="29" spans="2:7" x14ac:dyDescent="0.2">
      <c r="B29" s="12"/>
      <c r="C29" s="12"/>
      <c r="D29" s="12"/>
      <c r="E29" s="18"/>
      <c r="F29" s="12"/>
      <c r="G29" s="12"/>
    </row>
    <row r="30" spans="2:7" x14ac:dyDescent="0.2">
      <c r="B30" s="12"/>
      <c r="C30" s="12"/>
      <c r="D30" s="12"/>
      <c r="E30" s="18"/>
      <c r="F30" s="12"/>
      <c r="G30" s="12"/>
    </row>
    <row r="31" spans="2:7" x14ac:dyDescent="0.2">
      <c r="B31" s="12"/>
      <c r="C31" s="12"/>
      <c r="D31" s="12"/>
      <c r="E31" s="18"/>
      <c r="F31" s="12"/>
      <c r="G31" s="12"/>
    </row>
    <row r="32" spans="2:7" x14ac:dyDescent="0.2">
      <c r="B32" s="12"/>
      <c r="C32" s="12"/>
      <c r="D32" s="12"/>
      <c r="E32" s="18"/>
      <c r="F32" s="12"/>
      <c r="G32" s="12"/>
    </row>
    <row r="33" spans="2:7" x14ac:dyDescent="0.2">
      <c r="B33" s="12"/>
      <c r="C33" s="12"/>
      <c r="D33" s="12"/>
      <c r="E33" s="18"/>
      <c r="F33" s="12"/>
      <c r="G33" s="12"/>
    </row>
    <row r="34" spans="2:7" x14ac:dyDescent="0.2">
      <c r="B34" s="12"/>
      <c r="C34" s="12"/>
      <c r="D34" s="12"/>
      <c r="E34" s="18"/>
      <c r="F34" s="12"/>
      <c r="G34" s="12"/>
    </row>
  </sheetData>
  <sheetProtection algorithmName="SHA-512" hashValue="1RUjFe8RdCFj3T78T1fJAnG9vUTqZQyho0wx0vPI582tg8E6onnKaPqodsSfbilJ8+K7cPswdSAiTJrQ7+oYnw==" saltValue="44v4YDTkECpv0Jau6HQYMA==" spinCount="100000" sheet="1" formatCells="0" formatColumns="0" formatRows="0"/>
  <mergeCells count="1">
    <mergeCell ref="B2:G2"/>
  </mergeCells>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3:B7"/>
  <sheetViews>
    <sheetView workbookViewId="0">
      <selection activeCell="C50" sqref="C50"/>
    </sheetView>
  </sheetViews>
  <sheetFormatPr baseColWidth="10" defaultColWidth="11.375" defaultRowHeight="11.4" x14ac:dyDescent="0.2"/>
  <cols>
    <col min="2" max="2" width="21.375" customWidth="1"/>
  </cols>
  <sheetData>
    <row r="3" spans="2:2" x14ac:dyDescent="0.2">
      <c r="B3" t="s">
        <v>8</v>
      </c>
    </row>
    <row r="4" spans="2:2" x14ac:dyDescent="0.2">
      <c r="B4" t="s">
        <v>27</v>
      </c>
    </row>
    <row r="5" spans="2:2" x14ac:dyDescent="0.2">
      <c r="B5" t="s">
        <v>54</v>
      </c>
    </row>
    <row r="6" spans="2:2" x14ac:dyDescent="0.2">
      <c r="B6" t="s">
        <v>55</v>
      </c>
    </row>
    <row r="7" spans="2:2" x14ac:dyDescent="0.2">
      <c r="B7" t="s">
        <v>56</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6c0526-271a-44e2-95e6-2a3faf27ea0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81FA46C2C1FBE4593E30FA993AA7509" ma:contentTypeVersion="10" ma:contentTypeDescription="Ein neues Dokument erstellen." ma:contentTypeScope="" ma:versionID="c4328bb52ee6a3bc4bb1bb4a64765a39">
  <xsd:schema xmlns:xsd="http://www.w3.org/2001/XMLSchema" xmlns:xs="http://www.w3.org/2001/XMLSchema" xmlns:p="http://schemas.microsoft.com/office/2006/metadata/properties" xmlns:ns2="166c0526-271a-44e2-95e6-2a3faf27ea02" xmlns:ns3="9122d524-3646-49d0-8311-fe09a929df34" targetNamespace="http://schemas.microsoft.com/office/2006/metadata/properties" ma:root="true" ma:fieldsID="dccb96ab5d9dc7d6e276e2a24c8b7cb7" ns2:_="" ns3:_="">
    <xsd:import namespace="166c0526-271a-44e2-95e6-2a3faf27ea02"/>
    <xsd:import namespace="9122d524-3646-49d0-8311-fe09a929df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c0526-271a-44e2-95e6-2a3faf27e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2d524-3646-49d0-8311-fe09a929df3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2C90E-62E3-455A-8806-A7E76DBE4082}">
  <ds:schemaRefs>
    <ds:schemaRef ds:uri="9122d524-3646-49d0-8311-fe09a929df34"/>
    <ds:schemaRef ds:uri="http://purl.org/dc/elements/1.1/"/>
    <ds:schemaRef ds:uri="166c0526-271a-44e2-95e6-2a3faf27ea02"/>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A07042A-AF4C-48D9-BD15-040E607A7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c0526-271a-44e2-95e6-2a3faf27ea02"/>
    <ds:schemaRef ds:uri="9122d524-3646-49d0-8311-fe09a929d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DEADA7-A0C3-4169-8B7D-1EA68F4F4D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12</vt:i4>
      </vt:variant>
    </vt:vector>
  </HeadingPairs>
  <TitlesOfParts>
    <vt:vector size="17" baseType="lpstr">
      <vt:lpstr>Price schedule | Services</vt:lpstr>
      <vt:lpstr>Price schedule | opt. services</vt:lpstr>
      <vt:lpstr>Total services + opt.</vt:lpstr>
      <vt:lpstr>List of key experts</vt:lpstr>
      <vt:lpstr>Lists</vt:lpstr>
      <vt:lpstr>'Price schedule | opt. services'!Druckbereich</vt:lpstr>
      <vt:lpstr>'Price schedule | Services'!Druckbereich</vt:lpstr>
      <vt:lpstr>'Total services + opt.'!Druckbereich</vt:lpstr>
      <vt:lpstr>'Price schedule | opt. services'!Drucktitel</vt:lpstr>
      <vt:lpstr>'Price schedule | Services'!Drucktitel</vt:lpstr>
      <vt:lpstr>'Total services + opt.'!Drucktitel</vt:lpstr>
      <vt:lpstr>'Price schedule | opt. services'!Ersatzspalten</vt:lpstr>
      <vt:lpstr>Ersatzspalten</vt:lpstr>
      <vt:lpstr>Erstattungsart</vt:lpstr>
      <vt:lpstr>lSFK</vt:lpstr>
      <vt:lpstr>'Price schedule | opt. services'!rZeilen</vt:lpstr>
      <vt:lpstr>rZeilen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42-11-6, preisblatt-us-kv, englisch; Stand Januar 2024</dc:title>
  <dc:subject/>
  <dc:creator>Wittwer, Marlene GIZ</dc:creator>
  <cp:keywords/>
  <dc:description/>
  <cp:lastModifiedBy>Wittwer, Marlene GIZ</cp:lastModifiedBy>
  <cp:revision/>
  <cp:lastPrinted>2022-08-29T14:32:03Z</cp:lastPrinted>
  <dcterms:created xsi:type="dcterms:W3CDTF">2020-06-06T12:03:03Z</dcterms:created>
  <dcterms:modified xsi:type="dcterms:W3CDTF">2024-09-09T12:33:57Z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0x010100A81FA46C2C1FBE4593E30FA993AA7509</vt:lpwstr>
  </property>
</Properties>
</file>